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74" l="1"/>
  <c r="AB97" i="63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O99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S69" i="65"/>
  <c r="C4" i="39"/>
  <c r="C5"/>
  <c r="C6"/>
  <c r="C7"/>
  <c r="C8"/>
  <c r="C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F89"/>
  <c r="U88"/>
  <c r="N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N80"/>
  <c r="F80"/>
  <c r="U79"/>
  <c r="F79"/>
  <c r="U78"/>
  <c r="F78"/>
  <c r="U77"/>
  <c r="F77"/>
  <c r="U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F61"/>
  <c r="U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F39"/>
  <c r="U38"/>
  <c r="N38"/>
  <c r="F38"/>
  <c r="U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F29"/>
  <c r="U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N20"/>
  <c r="F20"/>
  <c r="U19"/>
  <c r="F19"/>
  <c r="U18"/>
  <c r="N18"/>
  <c r="F18"/>
  <c r="U17"/>
  <c r="N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F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F42"/>
  <c r="U41"/>
  <c r="N41"/>
  <c r="F41"/>
  <c r="U40"/>
  <c r="U39"/>
  <c r="N39"/>
  <c r="F39"/>
  <c r="U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F6"/>
  <c r="U5"/>
  <c r="F5"/>
  <c r="U4"/>
  <c r="N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B99" i="58" l="1"/>
  <c r="N4" i="63"/>
  <c r="N8"/>
  <c r="N12"/>
  <c r="N16"/>
  <c r="N24"/>
  <c r="N32"/>
  <c r="N84"/>
  <c r="N92"/>
  <c r="N17" i="61"/>
  <c r="N29"/>
  <c r="N5" i="63"/>
  <c r="N9"/>
  <c r="N13"/>
  <c r="N21"/>
  <c r="N25"/>
  <c r="N29"/>
  <c r="N37"/>
  <c r="N41"/>
  <c r="N45"/>
  <c r="N53"/>
  <c r="N57"/>
  <c r="N61"/>
  <c r="N69"/>
  <c r="N73"/>
  <c r="N77"/>
  <c r="N81"/>
  <c r="N85"/>
  <c r="N89"/>
  <c r="N36"/>
  <c r="N40"/>
  <c r="N44"/>
  <c r="N48"/>
  <c r="N52"/>
  <c r="N60"/>
  <c r="N68"/>
  <c r="N72"/>
  <c r="N76"/>
  <c r="L99"/>
  <c r="F35" i="61"/>
  <c r="B99"/>
  <c r="F45"/>
  <c r="F65" i="56"/>
  <c r="F15"/>
  <c r="B99"/>
  <c r="C99" i="55"/>
  <c r="F46"/>
  <c r="F95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N38"/>
  <c r="N42"/>
  <c r="O42" s="1"/>
  <c r="N46"/>
  <c r="N54"/>
  <c r="O54" s="1"/>
  <c r="N58"/>
  <c r="N62"/>
  <c r="O62" s="1"/>
  <c r="N66"/>
  <c r="N70"/>
  <c r="N74"/>
  <c r="N78"/>
  <c r="O78" s="1"/>
  <c r="N9"/>
  <c r="O9" s="1"/>
  <c r="N13"/>
  <c r="N25"/>
  <c r="N29"/>
  <c r="O29" s="1"/>
  <c r="N41"/>
  <c r="O41" s="1"/>
  <c r="N45"/>
  <c r="O45" s="1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O66" s="1"/>
  <c r="N67"/>
  <c r="N70"/>
  <c r="N71"/>
  <c r="N74"/>
  <c r="O74" s="1"/>
  <c r="N75"/>
  <c r="N78"/>
  <c r="N79"/>
  <c r="N82"/>
  <c r="O82" s="1"/>
  <c r="N83"/>
  <c r="N86"/>
  <c r="N87"/>
  <c r="O87" s="1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O81" s="1"/>
  <c r="N82"/>
  <c r="O82" s="1"/>
  <c r="N85"/>
  <c r="O85" s="1"/>
  <c r="N86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3"/>
  <c r="V48"/>
  <c r="O48"/>
  <c r="V56"/>
  <c r="V4"/>
  <c r="V9"/>
  <c r="V32"/>
  <c r="O32"/>
  <c r="V47"/>
  <c r="V16"/>
  <c r="O16"/>
  <c r="V24"/>
  <c r="V87"/>
  <c r="V98"/>
  <c r="O98"/>
  <c r="V10" i="56"/>
  <c r="V19"/>
  <c r="O19"/>
  <c r="V24"/>
  <c r="V26"/>
  <c r="O26"/>
  <c r="V35"/>
  <c r="V40"/>
  <c r="V42"/>
  <c r="V51"/>
  <c r="N8" i="55"/>
  <c r="F9"/>
  <c r="I99"/>
  <c r="M99"/>
  <c r="N12"/>
  <c r="O12" s="1"/>
  <c r="F13"/>
  <c r="O14"/>
  <c r="V22"/>
  <c r="G26"/>
  <c r="N28"/>
  <c r="F29"/>
  <c r="V38"/>
  <c r="G42"/>
  <c r="N44"/>
  <c r="O44" s="1"/>
  <c r="F45"/>
  <c r="O46"/>
  <c r="V54"/>
  <c r="G58"/>
  <c r="N60"/>
  <c r="O60" s="1"/>
  <c r="F61"/>
  <c r="O64"/>
  <c r="O72"/>
  <c r="O80"/>
  <c r="O92"/>
  <c r="O13" i="56"/>
  <c r="O57"/>
  <c r="O73"/>
  <c r="V62" i="55"/>
  <c r="V66"/>
  <c r="V74"/>
  <c r="V82"/>
  <c r="V94"/>
  <c r="O94"/>
  <c r="V6" i="56"/>
  <c r="O6"/>
  <c r="V15"/>
  <c r="O15"/>
  <c r="V22"/>
  <c r="O31"/>
  <c r="V36"/>
  <c r="V38"/>
  <c r="O38"/>
  <c r="O47"/>
  <c r="V52"/>
  <c r="V54"/>
  <c r="V62"/>
  <c r="V67"/>
  <c r="V70"/>
  <c r="O70"/>
  <c r="V75"/>
  <c r="V78"/>
  <c r="V86"/>
  <c r="V94"/>
  <c r="V12" i="55"/>
  <c r="V28"/>
  <c r="V44"/>
  <c r="V60"/>
  <c r="V90"/>
  <c r="V11" i="56"/>
  <c r="O11"/>
  <c r="V18"/>
  <c r="O18"/>
  <c r="V27"/>
  <c r="O27"/>
  <c r="O32"/>
  <c r="V32"/>
  <c r="V34"/>
  <c r="O34"/>
  <c r="V43"/>
  <c r="V48"/>
  <c r="B99" i="55"/>
  <c r="F3"/>
  <c r="K99"/>
  <c r="F5"/>
  <c r="N20"/>
  <c r="O20" s="1"/>
  <c r="F21"/>
  <c r="G34"/>
  <c r="N36"/>
  <c r="F37"/>
  <c r="G50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V91"/>
  <c r="V7" i="56"/>
  <c r="O7"/>
  <c r="V14"/>
  <c r="O14"/>
  <c r="V23"/>
  <c r="O23"/>
  <c r="V28"/>
  <c r="V30"/>
  <c r="O30"/>
  <c r="O39"/>
  <c r="V44"/>
  <c r="V46"/>
  <c r="O46"/>
  <c r="V55"/>
  <c r="V58"/>
  <c r="O58"/>
  <c r="V66"/>
  <c r="O66"/>
  <c r="V71"/>
  <c r="V74"/>
  <c r="O74"/>
  <c r="V79"/>
  <c r="V82"/>
  <c r="V90"/>
  <c r="V98"/>
  <c r="J99" i="55"/>
  <c r="G6"/>
  <c r="N24"/>
  <c r="O24" s="1"/>
  <c r="N40"/>
  <c r="O40" s="1"/>
  <c r="N56"/>
  <c r="O56" s="1"/>
  <c r="O96"/>
  <c r="O56" i="56"/>
  <c r="V38" i="58"/>
  <c r="V54"/>
  <c r="V63" i="55"/>
  <c r="V79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66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6"/>
  <c r="V62"/>
  <c r="V78"/>
  <c r="V94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65" i="58" l="1"/>
  <c r="O30"/>
  <c r="O3" i="55"/>
  <c r="O71"/>
  <c r="O43"/>
  <c r="O35"/>
  <c r="O87" i="56"/>
  <c r="O79"/>
  <c r="O71"/>
  <c r="O63"/>
  <c r="O55"/>
  <c r="O4" i="55"/>
  <c r="O51"/>
  <c r="V71"/>
  <c r="V25" i="58"/>
  <c r="V3" i="55"/>
  <c r="V43"/>
  <c r="O74" i="58"/>
  <c r="O66"/>
  <c r="O42"/>
  <c r="O26"/>
  <c r="O45"/>
  <c r="O91" i="55"/>
  <c r="O7"/>
  <c r="O83" i="56"/>
  <c r="O75"/>
  <c r="O59"/>
  <c r="O95" i="55"/>
  <c r="O48" i="57"/>
  <c r="O64"/>
  <c r="O17" i="55"/>
  <c r="O95" i="56"/>
  <c r="O9" i="58"/>
  <c r="O88" i="56"/>
  <c r="O25"/>
  <c r="O62" i="55"/>
  <c r="E99" i="56"/>
  <c r="G8"/>
  <c r="V8" s="1"/>
  <c r="G4"/>
  <c r="V4" s="1"/>
  <c r="V95"/>
  <c r="O94"/>
  <c r="O91"/>
  <c r="O86"/>
  <c r="O67"/>
  <c r="O50"/>
  <c r="O36" i="55"/>
  <c r="O30"/>
  <c r="O28"/>
  <c r="O19"/>
  <c r="V17"/>
  <c r="O11"/>
  <c r="E99"/>
  <c r="O90"/>
  <c r="O9"/>
  <c r="D99"/>
  <c r="V97" i="58"/>
  <c r="O93"/>
  <c r="V61"/>
  <c r="O57"/>
  <c r="O17"/>
  <c r="O81"/>
  <c r="V77"/>
  <c r="V37"/>
  <c r="O29"/>
  <c r="O6"/>
  <c r="G9" i="57"/>
  <c r="V9" s="1"/>
  <c r="O56"/>
  <c r="O44"/>
  <c r="G91" i="58"/>
  <c r="G75"/>
  <c r="G59"/>
  <c r="O59" s="1"/>
  <c r="O53"/>
  <c r="G43"/>
  <c r="V41"/>
  <c r="G27"/>
  <c r="G11"/>
  <c r="V11" s="1"/>
  <c r="E99"/>
  <c r="D99"/>
  <c r="G25" i="57"/>
  <c r="V25" s="1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8" i="56"/>
  <c r="O9" i="57"/>
  <c r="O4" i="56"/>
  <c r="O12"/>
  <c r="O61" i="57"/>
  <c r="V53"/>
  <c r="V45"/>
  <c r="O5"/>
  <c r="V91" i="58"/>
  <c r="O91"/>
  <c r="V75"/>
  <c r="O75"/>
  <c r="V59"/>
  <c r="V43"/>
  <c r="O43"/>
  <c r="O27"/>
  <c r="V27"/>
  <c r="O56"/>
  <c r="O77" i="57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95"/>
  <c r="CM7"/>
  <c r="DA7"/>
  <c r="CO93"/>
  <c r="BY95"/>
  <c r="CM95"/>
  <c r="CT95"/>
  <c r="DA95"/>
  <c r="BY66"/>
  <c r="DC1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DI42" s="1"/>
  <c r="E42" i="40" s="1"/>
  <c r="BM40" i="54"/>
  <c r="DI40" s="1"/>
  <c r="E40" i="40" s="1"/>
  <c r="BM16" i="54"/>
  <c r="BM4"/>
  <c r="CO5"/>
  <c r="BF96"/>
  <c r="BF56"/>
  <c r="BF42"/>
  <c r="BF32"/>
  <c r="DH32" s="1"/>
  <c r="D32" i="40" s="1"/>
  <c r="BF28" i="54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DJ34" s="1"/>
  <c r="F34" i="40" s="1"/>
  <c r="BT35" i="54"/>
  <c r="DJ35" s="1"/>
  <c r="F35" i="40" s="1"/>
  <c r="DA36" i="54"/>
  <c r="BT38"/>
  <c r="DH41"/>
  <c r="D41" i="40" s="1"/>
  <c r="BT41" i="54"/>
  <c r="BT43"/>
  <c r="DJ43" s="1"/>
  <c r="F43" i="40" s="1"/>
  <c r="DA44" i="54"/>
  <c r="BT48"/>
  <c r="BT51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BF57" i="54"/>
  <c r="BF62"/>
  <c r="BF68"/>
  <c r="BF71"/>
  <c r="BF81"/>
  <c r="DH81" s="1"/>
  <c r="D81" i="40" s="1"/>
  <c r="BF83" i="54"/>
  <c r="DH83" s="1"/>
  <c r="D83" i="40" s="1"/>
  <c r="BF86" i="54"/>
  <c r="BF88"/>
  <c r="DH88" s="1"/>
  <c r="D88" i="40" s="1"/>
  <c r="BF91" i="54"/>
  <c r="DJ91"/>
  <c r="F91" i="40" s="1"/>
  <c r="BF92" i="54"/>
  <c r="BF97"/>
  <c r="BF17"/>
  <c r="DH17" s="1"/>
  <c r="D17" i="40" s="1"/>
  <c r="BF30" i="54"/>
  <c r="BF49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BF77"/>
  <c r="BF79"/>
  <c r="DH79" s="1"/>
  <c r="D79" i="40" s="1"/>
  <c r="BF82" i="54"/>
  <c r="DH82" s="1"/>
  <c r="D82" i="40" s="1"/>
  <c r="BF84" i="54"/>
  <c r="BF89"/>
  <c r="BF93"/>
  <c r="DH93" s="1"/>
  <c r="D93" i="40" s="1"/>
  <c r="DI93" i="54"/>
  <c r="E93" i="40" s="1"/>
  <c r="BF95" i="54"/>
  <c r="BF98"/>
  <c r="AY4"/>
  <c r="AY6"/>
  <c r="AY8"/>
  <c r="DG8" s="1"/>
  <c r="C8" i="40" s="1"/>
  <c r="AY9" i="54"/>
  <c r="AY15"/>
  <c r="DG15" s="1"/>
  <c r="C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AY40"/>
  <c r="DG40" s="1"/>
  <c r="C40" i="40" s="1"/>
  <c r="CE40" i="54"/>
  <c r="AY45"/>
  <c r="DG45" s="1"/>
  <c r="C45" i="40" s="1"/>
  <c r="AY47" i="54"/>
  <c r="AY48"/>
  <c r="AY58"/>
  <c r="AY62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1"/>
  <c r="F61" i="40" s="1"/>
  <c r="DJ70" i="54"/>
  <c r="F70" i="40" s="1"/>
  <c r="CE77" i="54"/>
  <c r="CE93"/>
  <c r="AY10"/>
  <c r="AY56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AY46" i="54"/>
  <c r="AY55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H8" i="54"/>
  <c r="D8" i="40" s="1"/>
  <c r="DI8" i="54"/>
  <c r="E8" i="40" s="1"/>
  <c r="DJ8" i="54"/>
  <c r="F8" i="40" s="1"/>
  <c r="DI11" i="54"/>
  <c r="E11" i="40" s="1"/>
  <c r="DJ11" i="54"/>
  <c r="F11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J40" i="54"/>
  <c r="F40" i="40" s="1"/>
  <c r="AR43" i="54"/>
  <c r="DF43" s="1"/>
  <c r="B43" i="40" s="1"/>
  <c r="DG43" i="54"/>
  <c r="C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BX38"/>
  <c r="CB38" s="1"/>
  <c r="CZ38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I68" i="54" l="1"/>
  <c r="CB25"/>
  <c r="DD53"/>
  <c r="CI37"/>
  <c r="DD42"/>
  <c r="DD38"/>
  <c r="DD13"/>
  <c r="DD87"/>
  <c r="DD71"/>
  <c r="DD55"/>
  <c r="DD29"/>
  <c r="CW15"/>
  <c r="CW48"/>
  <c r="CW42"/>
  <c r="E5" i="40"/>
  <c r="DK5" i="54"/>
  <c r="CP12"/>
  <c r="CP44"/>
  <c r="CP30"/>
  <c r="CI36"/>
  <c r="CI17"/>
  <c r="CI16"/>
  <c r="CB61"/>
  <c r="CB18"/>
  <c r="CB4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C51"/>
  <c r="AC55"/>
  <c r="AC59"/>
  <c r="AD59" s="1"/>
  <c r="AC63"/>
  <c r="AD63" s="1"/>
  <c r="AC67"/>
  <c r="AD67" s="1"/>
  <c r="AC71"/>
  <c r="AD71" s="1"/>
  <c r="AC75"/>
  <c r="AC79"/>
  <c r="AD79" s="1"/>
  <c r="AC83"/>
  <c r="AD83" s="1"/>
  <c r="AC87"/>
  <c r="AD87" s="1"/>
  <c r="AC91"/>
  <c r="AD91" s="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47" i="30"/>
  <c r="AD51"/>
  <c r="AD55"/>
  <c r="AD75"/>
  <c r="AD95"/>
  <c r="AD30"/>
  <c r="AD5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N33" i="29" s="1"/>
  <c r="M33" i="5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<sst xmlns="http://schemas.openxmlformats.org/spreadsheetml/2006/main" count="8038" uniqueCount="536">
  <si>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</si>
  <si>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</si>
  <si>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</si>
  <si>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</si>
  <si>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</si>
  <si>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</si>
  <si>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</si>
  <si>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</si>
  <si>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</si>
  <si>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</si>
  <si>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</si>
  <si>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</si>
  <si>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</si>
  <si>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</si>
  <si>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</si>
  <si>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</si>
  <si>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</si>
  <si>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</si>
  <si>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</si>
  <si>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</si>
  <si>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</si>
  <si>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</si>
  <si>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</si>
  <si>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</si>
  <si>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</si>
  <si>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</si>
  <si>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</si>
  <si>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</si>
  <si>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</si>
  <si>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</si>
  <si>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</si>
  <si>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</si>
  <si>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</si>
  <si>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</si>
  <si>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</si>
  <si>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</si>
  <si>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</si>
  <si>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</si>
  <si>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</si>
  <si>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</si>
  <si>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</si>
  <si>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</si>
  <si>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</si>
  <si>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</si>
  <si>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</si>
  <si>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</si>
  <si>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</si>
  <si>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</si>
  <si>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</si>
  <si>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</si>
  <si>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</si>
  <si>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</si>
  <si>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</si>
  <si>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</si>
  <si>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</si>
  <si>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</si>
  <si>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</si>
  <si>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</si>
  <si>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</si>
  <si>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</si>
  <si>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</si>
  <si>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</si>
  <si>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</si>
  <si>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</si>
  <si>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</si>
  <si>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</si>
  <si>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</si>
  <si>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</si>
  <si>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</si>
  <si>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</si>
  <si>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</si>
  <si>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</si>
  <si>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</si>
  <si>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</si>
  <si>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</si>
  <si>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</si>
  <si>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</si>
  <si>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</si>
  <si>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</si>
  <si>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</si>
  <si>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</si>
  <si>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</si>
  <si>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</si>
  <si>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</si>
  <si>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</si>
  <si>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</si>
  <si>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</si>
  <si>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</si>
  <si>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</si>
  <si>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</si>
  <si>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</si>
  <si>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</si>
  <si>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</si>
  <si>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</si>
  <si>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</si>
  <si>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</si>
  <si>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</si>
  <si>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</si>
  <si>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</si>
  <si>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</si>
  <si>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</si>
  <si>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</si>
  <si>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</si>
  <si>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</si>
  <si>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</si>
  <si>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</si>
  <si>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</si>
  <si>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</si>
  <si>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</si>
  <si>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</si>
  <si>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</si>
  <si>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</si>
  <si>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</si>
  <si>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</si>
  <si>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</si>
  <si>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</si>
  <si>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</si>
  <si>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</si>
  <si>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</si>
  <si>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</si>
  <si>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</si>
  <si>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</si>
  <si>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</si>
  <si>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</si>
  <si>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</si>
  <si>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</si>
  <si>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</si>
  <si>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</si>
  <si>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</si>
  <si>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</si>
  <si>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</si>
  <si>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</si>
  <si>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</si>
  <si>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</si>
  <si>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</si>
  <si>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</si>
  <si>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</si>
  <si>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</si>
  <si>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</si>
  <si>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</si>
  <si>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</si>
  <si>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</si>
  <si>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</si>
  <si>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</si>
  <si>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</si>
  <si>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</si>
  <si>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</si>
  <si>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</si>
  <si>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</si>
  <si>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</si>
  <si>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</si>
  <si>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</si>
  <si>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</si>
  <si>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</si>
  <si>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</si>
  <si>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</si>
  <si>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</si>
  <si>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</si>
  <si>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</si>
  <si>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</si>
  <si>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</si>
  <si>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</si>
  <si>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</si>
  <si>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</si>
  <si>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</si>
  <si>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</si>
  <si>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</si>
  <si>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</si>
  <si>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</si>
  <si>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</si>
  <si>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</si>
  <si>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</si>
  <si>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</si>
  <si>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</si>
  <si>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</si>
  <si>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</si>
  <si>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</si>
  <si>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</si>
  <si>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</si>
  <si>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</si>
  <si>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</si>
  <si>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</si>
  <si>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</si>
  <si>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</si>
  <si>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</si>
  <si>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</si>
  <si>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</si>
  <si>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</si>
  <si>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</si>
  <si>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</si>
  <si>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</si>
  <si>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</si>
  <si>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</si>
  <si>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</si>
  <si>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</si>
  <si>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</si>
  <si>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</si>
  <si>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</si>
  <si>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</si>
  <si>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</si>
  <si>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</si>
  <si>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</si>
  <si>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</si>
  <si>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</si>
  <si>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</si>
  <si>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</si>
  <si>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</si>
  <si>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</si>
  <si>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</si>
  <si>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</si>
  <si>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</si>
  <si>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</si>
  <si>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</si>
  <si>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</si>
  <si>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</si>
  <si>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</si>
  <si>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</si>
  <si>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</si>
  <si>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</si>
  <si>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</si>
  <si>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</si>
  <si>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</si>
  <si>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</si>
  <si>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</si>
  <si>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</si>
  <si>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</si>
  <si>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</si>
  <si>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</si>
  <si>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</si>
  <si>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</si>
  <si>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</si>
  <si>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</si>
  <si>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</si>
  <si>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</si>
  <si>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</si>
  <si>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</si>
  <si>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</si>
  <si>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</si>
  <si>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</si>
  <si>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</si>
  <si>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</si>
  <si>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</si>
  <si>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</si>
  <si>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</si>
  <si>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</si>
  <si>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</si>
  <si>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</si>
  <si>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</si>
  <si>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</si>
  <si>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</si>
  <si>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</si>
  <si>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</si>
  <si>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</si>
  <si>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</si>
  <si>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</si>
  <si>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</si>
  <si>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</si>
  <si>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</si>
  <si>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</si>
  <si>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</si>
  <si>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</si>
  <si>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</si>
  <si>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</si>
  <si>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</si>
  <si>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</si>
  <si>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</si>
  <si>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</si>
  <si>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</si>
  <si>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</si>
  <si>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</si>
  <si>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</si>
  <si>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</si>
  <si>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</si>
  <si>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</si>
  <si>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</si>
  <si>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</si>
  <si>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</si>
  <si>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</si>
  <si>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</si>
  <si>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</si>
  <si>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</si>
  <si>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</si>
  <si>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</si>
  <si>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</si>
  <si>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</si>
  <si>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</si>
  <si>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</si>
  <si>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</si>
  <si>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</si>
  <si>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</si>
  <si>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</si>
  <si>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</si>
  <si>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</si>
  <si>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</si>
  <si>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</si>
  <si>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</si>
  <si>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</si>
  <si>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</si>
  <si>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</si>
  <si>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</si>
  <si>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</si>
  <si>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</si>
  <si>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</si>
  <si>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</si>
  <si>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</si>
  <si>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</si>
  <si>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</si>
  <si>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</si>
  <si>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</si>
  <si>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</si>
  <si>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</si>
  <si>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</si>
  <si>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</si>
  <si>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</si>
  <si>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</si>
  <si>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</si>
  <si>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</si>
  <si>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</si>
  <si>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</si>
  <si>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</si>
  <si>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</si>
  <si>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</si>
  <si>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</si>
  <si>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</si>
  <si>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</si>
  <si>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</si>
  <si>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</si>
  <si>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</si>
  <si>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</si>
  <si>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</si>
  <si>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</si>
  <si>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</si>
  <si>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</si>
  <si>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</si>
  <si>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</si>
  <si>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</si>
  <si>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</si>
  <si>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</si>
  <si>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</si>
  <si>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</si>
  <si>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</si>
  <si>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</si>
  <si>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</si>
  <si>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</si>
  <si>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</si>
  <si>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</si>
  <si>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</si>
  <si>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</si>
  <si>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</si>
  <si>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</si>
  <si>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</si>
  <si>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</si>
  <si>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</si>
  <si>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</si>
  <si>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</si>
  <si>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</si>
  <si>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</si>
  <si>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</si>
  <si>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</si>
  <si>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</si>
  <si>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</si>
  <si>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</si>
  <si>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</si>
  <si>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</si>
  <si>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</si>
  <si>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</si>
  <si>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</si>
  <si>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</si>
  <si>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</si>
  <si>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</si>
  <si>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</si>
  <si>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</si>
  <si>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</si>
  <si>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</si>
  <si>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</si>
  <si>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</si>
  <si>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</si>
  <si>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</si>
  <si>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</si>
  <si>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</si>
  <si>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</si>
  <si>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</si>
  <si>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</si>
  <si>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</si>
  <si>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</si>
  <si>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</si>
  <si>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</si>
  <si>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</si>
  <si>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</si>
  <si>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</si>
  <si>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</si>
  <si>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</si>
  <si>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</si>
  <si>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</si>
  <si>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</si>
  <si>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</si>
  <si>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</si>
  <si>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</si>
  <si>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</si>
  <si>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</si>
  <si>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</si>
  <si>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</si>
  <si>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</si>
  <si>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</si>
  <si>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</si>
  <si>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</si>
  <si>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</si>
  <si>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</si>
  <si>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</si>
  <si>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</si>
  <si>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</si>
  <si>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</si>
  <si>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</si>
  <si>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</si>
  <si>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</si>
  <si>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</si>
  <si>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</si>
  <si>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</si>
  <si>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</si>
  <si>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</si>
  <si>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</si>
  <si>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</si>
  <si>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</si>
  <si>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</si>
  <si>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</si>
  <si>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</si>
  <si>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</si>
  <si>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</si>
  <si>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</si>
  <si>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</si>
  <si>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</si>
  <si>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</si>
  <si>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</si>
  <si>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</si>
  <si>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</si>
  <si>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</si>
  <si>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</si>
  <si>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</si>
  <si>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</si>
  <si>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</si>
  <si>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</si>
  <si>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</si>
  <si>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</si>
  <si>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</si>
  <si>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</si>
  <si>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</si>
  <si>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42IS2022/08/10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</si>
  <si>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</si>
  <si>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</si>
  <si>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</si>
  <si>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</si>
  <si>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</si>
  <si>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</si>
  <si>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</si>
  <si>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</si>
  <si>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BRBCL(ER-18)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</si>
  <si>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</si>
  <si>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</si>
  <si>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</si>
  <si>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</si>
  <si>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</si>
  <si>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</si>
  <si>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</si>
  <si>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</si>
  <si>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DADRT2(NR-81)</t>
  </si>
  <si>
    <t>DHAULIGNGA(NR-81)</t>
  </si>
  <si>
    <t>DULHASTI(NR-81)</t>
  </si>
  <si>
    <t>FSTPP I &amp; II(ER-18)</t>
  </si>
  <si>
    <t>JHAJJAR(NR-81)</t>
  </si>
  <si>
    <t>KGSU1AND2(SR-52)</t>
  </si>
  <si>
    <t>KGSU3AND4(SR-52)</t>
  </si>
  <si>
    <t>KHSTPP-II(ER-18)</t>
  </si>
  <si>
    <t>KKNP(SR-52)</t>
  </si>
  <si>
    <t>KOTESHWR(NR-81)</t>
  </si>
  <si>
    <t>KUDGI(SR-52)</t>
  </si>
  <si>
    <t>MAPS(SR-52)</t>
  </si>
  <si>
    <t>NAPP(NR-81)</t>
  </si>
  <si>
    <t>NJPC(NR-81)</t>
  </si>
  <si>
    <t>NLCEXP(SR-52)</t>
  </si>
  <si>
    <t>NLCIIST1(SR-52)</t>
  </si>
  <si>
    <t>NLCIIST2(SR-52)</t>
  </si>
  <si>
    <t>NLCTS2EXP(SR-52)</t>
  </si>
  <si>
    <t>NNTPP(SR-52)</t>
  </si>
  <si>
    <t>NTPL(SR-52)</t>
  </si>
  <si>
    <t>PARBATI3(NR-81)</t>
  </si>
  <si>
    <t>RAPPB(NR-81)</t>
  </si>
  <si>
    <t>RAPPC(NR-81)</t>
  </si>
  <si>
    <t>RIHAND1(NR-81)</t>
  </si>
  <si>
    <t>RIHAND2(NR-81)</t>
  </si>
  <si>
    <t>RIHAND3(NR-81)</t>
  </si>
  <si>
    <t>RSTPSU1TO6(SR-52)</t>
  </si>
  <si>
    <t>RSTPSU7(SR-52)</t>
  </si>
  <si>
    <t>SALAL(NR-81)</t>
  </si>
  <si>
    <t>SEWA2(NR-81)</t>
  </si>
  <si>
    <t>SIMHST2(SR-52)</t>
  </si>
  <si>
    <t>SINGRAULI(NR-81)</t>
  </si>
  <si>
    <t>SINGRAULI_HYDRO(NR-81)</t>
  </si>
  <si>
    <t>TALA(ER-18)</t>
  </si>
  <si>
    <t>TALST2(SR-52)</t>
  </si>
  <si>
    <t>TANAKPUR(NR-81)</t>
  </si>
  <si>
    <t>TEHRI(NR-81)</t>
  </si>
  <si>
    <t>UNCHAHAR1(NR-81)</t>
  </si>
  <si>
    <t>UNCHAHAR2(NR-81)</t>
  </si>
  <si>
    <t>UNCHAHAR3(NR-81)</t>
  </si>
  <si>
    <t>UNCHAHAR4(NR-81)</t>
  </si>
  <si>
    <t>URI2(NR-81)</t>
  </si>
  <si>
    <t>VALLURNTECL(SR-52)</t>
  </si>
  <si>
    <t xml:space="preserve">0-08-2022 </t>
  </si>
  <si>
    <t>ADHPL</t>
  </si>
  <si>
    <t>APNRL</t>
  </si>
  <si>
    <t>APSPDCL</t>
  </si>
  <si>
    <t>BSHP</t>
  </si>
  <si>
    <t>CHANJUII</t>
  </si>
  <si>
    <t>GBHHPL</t>
  </si>
  <si>
    <t>GEE_HP</t>
  </si>
  <si>
    <t>GOA_Beneficiary</t>
  </si>
  <si>
    <t>HP</t>
  </si>
  <si>
    <t>ITCWIND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</si>
  <si>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</si>
  <si>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</si>
  <si>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</si>
  <si>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</si>
  <si>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</si>
  <si>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</si>
  <si>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</si>
  <si>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</si>
  <si>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</si>
  <si>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LODHI</t>
  </si>
  <si>
    <t>VODAFONE_OKHLA</t>
  </si>
  <si>
    <t>SINGOLI</t>
  </si>
  <si>
    <t>TANGEDCO</t>
  </si>
  <si>
    <t>TATA_POWER_HALDIA</t>
  </si>
  <si>
    <t>Teesta_III</t>
  </si>
  <si>
    <t>TS1PL_BKN</t>
  </si>
  <si>
    <t>VODAFONE_MATHURA</t>
  </si>
  <si>
    <t>SASAN(WR-32)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</si>
</sst>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32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32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32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32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32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32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32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32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32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32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32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32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32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32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32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32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28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28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28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28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28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28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28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28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28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28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28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28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28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28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28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28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26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26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34</v>
          </cell>
          <cell r="I43">
            <v>26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34</v>
          </cell>
          <cell r="I44">
            <v>27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27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27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27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19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19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27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27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27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26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26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34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26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</v>
          </cell>
          <cell r="I60">
            <v>26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</v>
          </cell>
          <cell r="I61">
            <v>26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</v>
          </cell>
          <cell r="I62">
            <v>26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26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26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26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26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26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26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68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68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298.42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298.42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298.42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298.42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298.42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298.42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298.42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298.42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298.42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298.42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298.42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298.42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298.42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298.42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298.42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298.42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298.42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298.42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298.42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298.42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298.42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298.42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298.42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298.42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298.42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298.42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298.42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298.42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298.42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298.42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298.42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298.42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298.42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298.42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298.42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298.42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298.42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298.42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298.42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298.42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298.42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298.42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298.42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298.42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290.73399999999998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290.73399999999998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295.73399999999998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299.63299999999998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271.21300000000002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4">
        <v>375.12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44783</v>
      </c>
      <c r="Z3" s="37">
        <f>S3</f>
        <v>44783</v>
      </c>
      <c r="AE3" s="36"/>
      <c r="AH3" s="38">
        <f>AV4</f>
        <v>44783</v>
      </c>
    </row>
    <row r="4" spans="1:48" ht="15.75" thickBot="1">
      <c r="A4" s="37">
        <f>frq!A1</f>
        <v>44783</v>
      </c>
      <c r="L4" s="37">
        <f>frq!A1</f>
        <v>44783</v>
      </c>
      <c r="P4" s="37">
        <f>frq!A1</f>
        <v>44783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7.4999999999999997E-2</v>
      </c>
      <c r="H6" s="54">
        <f>(BAWANA!U3+BAWANA!V3)/4000</f>
        <v>0</v>
      </c>
      <c r="I6" s="54"/>
      <c r="J6" s="54">
        <f>G6+H6+I6</f>
        <v>7.4999999999999997E-2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7.4605000000000005E-2</v>
      </c>
      <c r="H10" s="54">
        <f>(BAWANA!U7+BAWANA!V7)/4000</f>
        <v>0</v>
      </c>
      <c r="I10" s="54"/>
      <c r="J10" s="54">
        <f t="shared" si="3"/>
        <v>7.4605000000000005E-2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7.4605000000000005E-2</v>
      </c>
      <c r="H11" s="54">
        <f>(BAWANA!U8+BAWANA!V8)/4000</f>
        <v>0</v>
      </c>
      <c r="I11" s="54"/>
      <c r="J11" s="54">
        <f t="shared" si="3"/>
        <v>7.4605000000000005E-2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7.4605000000000005E-2</v>
      </c>
      <c r="H12" s="54">
        <f>(BAWANA!U9+BAWANA!V9)/4000</f>
        <v>0</v>
      </c>
      <c r="I12" s="54"/>
      <c r="J12" s="54">
        <f t="shared" si="3"/>
        <v>7.4605000000000005E-2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7.4605000000000005E-2</v>
      </c>
      <c r="H13" s="54">
        <f>(BAWANA!U10+BAWANA!V10)/4000</f>
        <v>0</v>
      </c>
      <c r="I13" s="54"/>
      <c r="J13" s="54">
        <f t="shared" si="3"/>
        <v>7.4605000000000005E-2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7.4605000000000005E-2</v>
      </c>
      <c r="H14" s="54">
        <f>(BAWANA!U11+BAWANA!V11)/4000</f>
        <v>0</v>
      </c>
      <c r="I14" s="54"/>
      <c r="J14" s="54">
        <f t="shared" si="3"/>
        <v>7.4605000000000005E-2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7.4605000000000005E-2</v>
      </c>
      <c r="H15" s="54">
        <f>(BAWANA!U12+BAWANA!V12)/4000</f>
        <v>0</v>
      </c>
      <c r="I15" s="54"/>
      <c r="J15" s="54">
        <f t="shared" si="3"/>
        <v>7.4605000000000005E-2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7.4605000000000005E-2</v>
      </c>
      <c r="H16" s="54">
        <f>(BAWANA!U13+BAWANA!V13)/4000</f>
        <v>0</v>
      </c>
      <c r="I16" s="54"/>
      <c r="J16" s="54">
        <f t="shared" si="3"/>
        <v>7.4605000000000005E-2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7.4605000000000005E-2</v>
      </c>
      <c r="H17" s="54">
        <f>(BAWANA!U14+BAWANA!V14)/4000</f>
        <v>0</v>
      </c>
      <c r="I17" s="54"/>
      <c r="J17" s="54">
        <f t="shared" si="3"/>
        <v>7.4605000000000005E-2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7.4605000000000005E-2</v>
      </c>
      <c r="H18" s="54">
        <f>(BAWANA!U15+BAWANA!V15)/4000</f>
        <v>0</v>
      </c>
      <c r="I18" s="54"/>
      <c r="J18" s="54">
        <f t="shared" si="3"/>
        <v>7.4605000000000005E-2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7.4605000000000005E-2</v>
      </c>
      <c r="H19" s="54">
        <f>(BAWANA!U16+BAWANA!V16)/4000</f>
        <v>0</v>
      </c>
      <c r="I19" s="54"/>
      <c r="J19" s="54">
        <f t="shared" si="3"/>
        <v>7.4605000000000005E-2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7.4605000000000005E-2</v>
      </c>
      <c r="H20" s="54">
        <f>(BAWANA!U17+BAWANA!V17)/4000</f>
        <v>0</v>
      </c>
      <c r="I20" s="54"/>
      <c r="J20" s="54">
        <f t="shared" si="3"/>
        <v>7.4605000000000005E-2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7.4605000000000005E-2</v>
      </c>
      <c r="H21" s="54">
        <f>(BAWANA!U18+BAWANA!V18)/4000</f>
        <v>0</v>
      </c>
      <c r="I21" s="54"/>
      <c r="J21" s="54">
        <f t="shared" si="3"/>
        <v>7.4605000000000005E-2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7.4605000000000005E-2</v>
      </c>
      <c r="H22" s="54">
        <f>(BAWANA!U19+BAWANA!V19)/4000</f>
        <v>0</v>
      </c>
      <c r="I22" s="54"/>
      <c r="J22" s="54">
        <f t="shared" si="3"/>
        <v>7.4605000000000005E-2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7.4605000000000005E-2</v>
      </c>
      <c r="H23" s="54">
        <f>(BAWANA!U20+BAWANA!V20)/4000</f>
        <v>0</v>
      </c>
      <c r="I23" s="54"/>
      <c r="J23" s="54">
        <f t="shared" si="3"/>
        <v>7.4605000000000005E-2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7.4605000000000005E-2</v>
      </c>
      <c r="H24" s="54">
        <f>(BAWANA!U21+BAWANA!V21)/4000</f>
        <v>0</v>
      </c>
      <c r="I24" s="54"/>
      <c r="J24" s="54">
        <f t="shared" si="3"/>
        <v>7.4605000000000005E-2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7.4605000000000005E-2</v>
      </c>
      <c r="H25" s="54">
        <f>(BAWANA!U22+BAWANA!V22)/4000</f>
        <v>0</v>
      </c>
      <c r="I25" s="54"/>
      <c r="J25" s="54">
        <f t="shared" si="3"/>
        <v>7.4605000000000005E-2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7.4605000000000005E-2</v>
      </c>
      <c r="H26" s="54">
        <f>(BAWANA!U23+BAWANA!V23)/4000</f>
        <v>0</v>
      </c>
      <c r="I26" s="54"/>
      <c r="J26" s="54">
        <f t="shared" si="3"/>
        <v>7.4605000000000005E-2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7.4605000000000005E-2</v>
      </c>
      <c r="H27" s="54">
        <f>(BAWANA!U24+BAWANA!V24)/4000</f>
        <v>0</v>
      </c>
      <c r="I27" s="54"/>
      <c r="J27" s="54">
        <f t="shared" si="3"/>
        <v>7.4605000000000005E-2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7.4605000000000005E-2</v>
      </c>
      <c r="H28" s="54">
        <f>(BAWANA!U25+BAWANA!V25)/4000</f>
        <v>0</v>
      </c>
      <c r="I28" s="54"/>
      <c r="J28" s="54">
        <f t="shared" si="3"/>
        <v>7.4605000000000005E-2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7.4605000000000005E-2</v>
      </c>
      <c r="H29" s="54">
        <f>(BAWANA!U26+BAWANA!V26)/4000</f>
        <v>0</v>
      </c>
      <c r="I29" s="54"/>
      <c r="J29" s="54">
        <f t="shared" si="3"/>
        <v>7.4605000000000005E-2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7.4605000000000005E-2</v>
      </c>
      <c r="H30" s="54">
        <f>(BAWANA!U27+BAWANA!V27)/4000</f>
        <v>0</v>
      </c>
      <c r="I30" s="54"/>
      <c r="J30" s="54">
        <f t="shared" si="3"/>
        <v>7.4605000000000005E-2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7.4605000000000005E-2</v>
      </c>
      <c r="H31" s="54">
        <f>(BAWANA!U28+BAWANA!V28)/4000</f>
        <v>0</v>
      </c>
      <c r="I31" s="54"/>
      <c r="J31" s="54">
        <f t="shared" si="3"/>
        <v>7.4605000000000005E-2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7.4605000000000005E-2</v>
      </c>
      <c r="H32" s="54">
        <f>(BAWANA!U29+BAWANA!V29)/4000</f>
        <v>0</v>
      </c>
      <c r="I32" s="54"/>
      <c r="J32" s="54">
        <f t="shared" si="3"/>
        <v>7.4605000000000005E-2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7.4605000000000005E-2</v>
      </c>
      <c r="H33" s="54">
        <f>(BAWANA!U30+BAWANA!V30)/4000</f>
        <v>0</v>
      </c>
      <c r="I33" s="54"/>
      <c r="J33" s="54">
        <f t="shared" si="3"/>
        <v>7.4605000000000005E-2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7.4605000000000005E-2</v>
      </c>
      <c r="H34" s="54">
        <f>(BAWANA!U31+BAWANA!V31)/4000</f>
        <v>0</v>
      </c>
      <c r="I34" s="54"/>
      <c r="J34" s="54">
        <f t="shared" si="3"/>
        <v>7.4605000000000005E-2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7.4605000000000005E-2</v>
      </c>
      <c r="H35" s="54">
        <f>(BAWANA!U32+BAWANA!V32)/4000</f>
        <v>0</v>
      </c>
      <c r="I35" s="54"/>
      <c r="J35" s="54">
        <f t="shared" si="3"/>
        <v>7.4605000000000005E-2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7.4605000000000005E-2</v>
      </c>
      <c r="H36" s="54">
        <f>(BAWANA!U33+BAWANA!V33)/4000</f>
        <v>0</v>
      </c>
      <c r="I36" s="54"/>
      <c r="J36" s="54">
        <f t="shared" si="3"/>
        <v>7.4605000000000005E-2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7.4605000000000005E-2</v>
      </c>
      <c r="H37" s="54">
        <f>(BAWANA!U34+BAWANA!V34)/4000</f>
        <v>0</v>
      </c>
      <c r="I37" s="54"/>
      <c r="J37" s="54">
        <f t="shared" si="3"/>
        <v>7.4605000000000005E-2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7.4605000000000005E-2</v>
      </c>
      <c r="H38" s="54">
        <f>(BAWANA!U35+BAWANA!V35)/4000</f>
        <v>0</v>
      </c>
      <c r="I38" s="54"/>
      <c r="J38" s="54">
        <f t="shared" si="3"/>
        <v>7.4605000000000005E-2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7.4605000000000005E-2</v>
      </c>
      <c r="H39" s="54">
        <f>(BAWANA!U36+BAWANA!V36)/4000</f>
        <v>0</v>
      </c>
      <c r="I39" s="54"/>
      <c r="J39" s="54">
        <f t="shared" si="3"/>
        <v>7.4605000000000005E-2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7.4605000000000005E-2</v>
      </c>
      <c r="H40" s="54">
        <f>(BAWANA!U37+BAWANA!V37)/4000</f>
        <v>0</v>
      </c>
      <c r="I40" s="54"/>
      <c r="J40" s="54">
        <f t="shared" si="3"/>
        <v>7.4605000000000005E-2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7.4605000000000005E-2</v>
      </c>
      <c r="H41" s="54">
        <f>(BAWANA!U38+BAWANA!V38)/4000</f>
        <v>0</v>
      </c>
      <c r="I41" s="54"/>
      <c r="J41" s="54">
        <f t="shared" si="3"/>
        <v>7.4605000000000005E-2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7.4605000000000005E-2</v>
      </c>
      <c r="H42" s="54">
        <f>(BAWANA!U39+BAWANA!V39)/4000</f>
        <v>0</v>
      </c>
      <c r="I42" s="54"/>
      <c r="J42" s="54">
        <f t="shared" si="3"/>
        <v>7.4605000000000005E-2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7.4605000000000005E-2</v>
      </c>
      <c r="H43" s="54">
        <f>(BAWANA!U40+BAWANA!V40)/4000</f>
        <v>0</v>
      </c>
      <c r="I43" s="54"/>
      <c r="J43" s="54">
        <f t="shared" si="3"/>
        <v>7.4605000000000005E-2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7.4605000000000005E-2</v>
      </c>
      <c r="H44" s="54">
        <f>(BAWANA!U41+BAWANA!V41)/4000</f>
        <v>0</v>
      </c>
      <c r="I44" s="54"/>
      <c r="J44" s="54">
        <f t="shared" si="3"/>
        <v>7.4605000000000005E-2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7.4605000000000005E-2</v>
      </c>
      <c r="H45" s="54">
        <f>(BAWANA!U42+BAWANA!V42)/4000</f>
        <v>0</v>
      </c>
      <c r="I45" s="54"/>
      <c r="J45" s="54">
        <f t="shared" si="3"/>
        <v>7.4605000000000005E-2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7.4605000000000005E-2</v>
      </c>
      <c r="H46" s="54">
        <f>(BAWANA!U43+BAWANA!V43)/4000</f>
        <v>0</v>
      </c>
      <c r="I46" s="54"/>
      <c r="J46" s="54">
        <f t="shared" si="3"/>
        <v>7.4605000000000005E-2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7.4605000000000005E-2</v>
      </c>
      <c r="H47" s="54">
        <f>(BAWANA!U44+BAWANA!V44)/4000</f>
        <v>0</v>
      </c>
      <c r="I47" s="54"/>
      <c r="J47" s="54">
        <f t="shared" si="3"/>
        <v>7.4605000000000005E-2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7.4605000000000005E-2</v>
      </c>
      <c r="H48" s="54">
        <f>(BAWANA!U45+BAWANA!V45)/4000</f>
        <v>0</v>
      </c>
      <c r="I48" s="54"/>
      <c r="J48" s="54">
        <f t="shared" si="3"/>
        <v>7.4605000000000005E-2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7.4605000000000005E-2</v>
      </c>
      <c r="H49" s="54">
        <f>(BAWANA!U46+BAWANA!V46)/4000</f>
        <v>0</v>
      </c>
      <c r="I49" s="54"/>
      <c r="J49" s="54">
        <f t="shared" si="3"/>
        <v>7.4605000000000005E-2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7.4605000000000005E-2</v>
      </c>
      <c r="H50" s="54">
        <f>(BAWANA!U47+BAWANA!V47)/4000</f>
        <v>0</v>
      </c>
      <c r="I50" s="54"/>
      <c r="J50" s="54">
        <f t="shared" si="3"/>
        <v>7.4605000000000005E-2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7.4605000000000005E-2</v>
      </c>
      <c r="H51" s="54">
        <f>(BAWANA!U48+BAWANA!V48)/4000</f>
        <v>0</v>
      </c>
      <c r="I51" s="54"/>
      <c r="J51" s="54">
        <f t="shared" si="3"/>
        <v>7.4605000000000005E-2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7.4605000000000005E-2</v>
      </c>
      <c r="H52" s="54">
        <f>(BAWANA!U49+BAWANA!V49)/4000</f>
        <v>0</v>
      </c>
      <c r="I52" s="54"/>
      <c r="J52" s="54">
        <f t="shared" si="3"/>
        <v>7.4605000000000005E-2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7.4605000000000005E-2</v>
      </c>
      <c r="H53" s="54">
        <f>(BAWANA!U50+BAWANA!V50)/4000</f>
        <v>0</v>
      </c>
      <c r="I53" s="54"/>
      <c r="J53" s="54">
        <f t="shared" si="3"/>
        <v>7.4605000000000005E-2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7.2683499999999998E-2</v>
      </c>
      <c r="H75" s="54">
        <f>(BAWANA!U72+BAWANA!V72)/4000</f>
        <v>0</v>
      </c>
      <c r="I75" s="54"/>
      <c r="J75" s="54">
        <f t="shared" si="9"/>
        <v>7.2683499999999998E-2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7.2683499999999998E-2</v>
      </c>
      <c r="H76" s="54">
        <f>(BAWANA!U73+BAWANA!V73)/4000</f>
        <v>0</v>
      </c>
      <c r="I76" s="54"/>
      <c r="J76" s="54">
        <f t="shared" si="9"/>
        <v>7.2683499999999998E-2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7.3933499999999999E-2</v>
      </c>
      <c r="H79" s="54">
        <f>(BAWANA!U76+BAWANA!V76)/4000</f>
        <v>0</v>
      </c>
      <c r="I79" s="54"/>
      <c r="J79" s="54">
        <f t="shared" si="9"/>
        <v>7.3933499999999999E-2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7.4908249999999996E-2</v>
      </c>
      <c r="H80" s="54">
        <f>(BAWANA!U77+BAWANA!V77)/4000</f>
        <v>0</v>
      </c>
      <c r="I80" s="54"/>
      <c r="J80" s="54">
        <f t="shared" si="9"/>
        <v>7.4908249999999996E-2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6.7803250000000009E-2</v>
      </c>
      <c r="H81" s="54">
        <f>(BAWANA!U78+BAWANA!V78)/4000</f>
        <v>0</v>
      </c>
      <c r="I81" s="54"/>
      <c r="J81" s="54">
        <f t="shared" si="9"/>
        <v>6.7803250000000009E-2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6.9871320000000043</v>
      </c>
      <c r="H102" s="54">
        <f t="shared" si="14"/>
        <v>0</v>
      </c>
      <c r="I102" s="54"/>
      <c r="J102" s="54">
        <f t="shared" si="14"/>
        <v>6.9871320000000043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44783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195.62</v>
      </c>
      <c r="I3" s="95">
        <v>29.05</v>
      </c>
      <c r="J3" s="95">
        <v>67.790000000000006</v>
      </c>
      <c r="K3" s="95">
        <v>0</v>
      </c>
      <c r="L3" s="95">
        <v>9.68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302.14</v>
      </c>
      <c r="W3">
        <v>195.62</v>
      </c>
      <c r="X3">
        <v>29.05</v>
      </c>
      <c r="Y3">
        <v>9.68</v>
      </c>
      <c r="Z3">
        <v>0</v>
      </c>
      <c r="AA3">
        <v>0</v>
      </c>
      <c r="AB3">
        <v>67.790000000000006</v>
      </c>
    </row>
    <row r="4" spans="1:28">
      <c r="B4" t="s">
        <v>263</v>
      </c>
      <c r="G4" t="s">
        <v>46</v>
      </c>
      <c r="H4" s="115">
        <v>165.59</v>
      </c>
      <c r="I4" s="88">
        <v>29.05</v>
      </c>
      <c r="J4" s="88">
        <v>48.42</v>
      </c>
      <c r="K4" s="88">
        <v>0</v>
      </c>
      <c r="L4" s="88">
        <v>8.7200000000000006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251.78</v>
      </c>
      <c r="W4">
        <v>165.59</v>
      </c>
      <c r="X4">
        <v>29.05</v>
      </c>
      <c r="Y4">
        <v>8.7200000000000006</v>
      </c>
      <c r="Z4">
        <v>0</v>
      </c>
      <c r="AA4">
        <v>0</v>
      </c>
      <c r="AB4">
        <v>48.42</v>
      </c>
    </row>
    <row r="5" spans="1:28">
      <c r="G5" t="s">
        <v>47</v>
      </c>
      <c r="H5" s="115">
        <v>66.819999999999993</v>
      </c>
      <c r="I5" s="88">
        <v>14.53</v>
      </c>
      <c r="J5" s="88">
        <v>48.42</v>
      </c>
      <c r="K5" s="88">
        <v>0</v>
      </c>
      <c r="L5" s="88">
        <v>9.68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139.44999999999999</v>
      </c>
      <c r="W5">
        <v>66.819999999999993</v>
      </c>
      <c r="X5">
        <v>14.53</v>
      </c>
      <c r="Y5">
        <v>9.68</v>
      </c>
      <c r="Z5">
        <v>0</v>
      </c>
      <c r="AA5">
        <v>0</v>
      </c>
      <c r="AB5">
        <v>48.42</v>
      </c>
    </row>
    <row r="6" spans="1:28">
      <c r="G6" t="s">
        <v>48</v>
      </c>
      <c r="H6" s="115">
        <v>95.87</v>
      </c>
      <c r="I6" s="88">
        <v>0</v>
      </c>
      <c r="J6" s="88">
        <v>24.21</v>
      </c>
      <c r="K6" s="88">
        <v>0</v>
      </c>
      <c r="L6" s="88">
        <v>8.7200000000000006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128.80000000000001</v>
      </c>
      <c r="W6">
        <v>95.87</v>
      </c>
      <c r="X6">
        <v>0</v>
      </c>
      <c r="Y6">
        <v>8.7200000000000006</v>
      </c>
      <c r="Z6">
        <v>0</v>
      </c>
      <c r="AA6">
        <v>0</v>
      </c>
      <c r="AB6">
        <v>24.21</v>
      </c>
    </row>
    <row r="7" spans="1:28">
      <c r="G7" t="s">
        <v>49</v>
      </c>
      <c r="H7" s="115">
        <v>88.13</v>
      </c>
      <c r="I7" s="88">
        <v>9.68</v>
      </c>
      <c r="J7" s="88">
        <v>0</v>
      </c>
      <c r="K7" s="88">
        <v>0</v>
      </c>
      <c r="L7" s="88">
        <v>15.88</v>
      </c>
      <c r="M7" s="116">
        <v>0</v>
      </c>
      <c r="N7" s="115">
        <v>0</v>
      </c>
      <c r="O7" s="88">
        <v>0</v>
      </c>
      <c r="P7" s="88">
        <v>-50</v>
      </c>
      <c r="Q7" s="88">
        <v>0</v>
      </c>
      <c r="R7" s="88">
        <v>0</v>
      </c>
      <c r="S7" s="116">
        <v>0</v>
      </c>
      <c r="U7" s="115">
        <v>-50</v>
      </c>
      <c r="V7" s="116">
        <v>113.69</v>
      </c>
      <c r="W7">
        <v>88.13</v>
      </c>
      <c r="X7">
        <v>9.68</v>
      </c>
      <c r="Y7">
        <v>15.88</v>
      </c>
      <c r="Z7">
        <v>0</v>
      </c>
      <c r="AA7">
        <v>0</v>
      </c>
      <c r="AB7">
        <v>-50</v>
      </c>
    </row>
    <row r="8" spans="1:28">
      <c r="G8" t="s">
        <v>50</v>
      </c>
      <c r="H8" s="115">
        <v>85.22</v>
      </c>
      <c r="I8" s="88">
        <v>0</v>
      </c>
      <c r="J8" s="88">
        <v>0</v>
      </c>
      <c r="K8" s="88">
        <v>0</v>
      </c>
      <c r="L8" s="88">
        <v>7.26</v>
      </c>
      <c r="M8" s="116">
        <v>0</v>
      </c>
      <c r="N8" s="115">
        <v>0</v>
      </c>
      <c r="O8" s="88">
        <v>0</v>
      </c>
      <c r="P8" s="88">
        <v>-20</v>
      </c>
      <c r="Q8" s="88">
        <v>-50</v>
      </c>
      <c r="R8" s="88">
        <v>0</v>
      </c>
      <c r="S8" s="116">
        <v>0</v>
      </c>
      <c r="U8" s="115">
        <v>-70</v>
      </c>
      <c r="V8" s="116">
        <v>92.48</v>
      </c>
      <c r="W8">
        <v>85.22</v>
      </c>
      <c r="X8">
        <v>0</v>
      </c>
      <c r="Y8">
        <v>7.26</v>
      </c>
      <c r="Z8">
        <v>-50</v>
      </c>
      <c r="AA8">
        <v>0</v>
      </c>
      <c r="AB8">
        <v>-20</v>
      </c>
    </row>
    <row r="9" spans="1:28">
      <c r="G9" t="s">
        <v>51</v>
      </c>
      <c r="H9" s="115">
        <v>161.72999999999999</v>
      </c>
      <c r="I9" s="88">
        <v>96.84</v>
      </c>
      <c r="J9" s="88">
        <v>0</v>
      </c>
      <c r="K9" s="88">
        <v>0</v>
      </c>
      <c r="L9" s="88">
        <v>10.65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269.22000000000003</v>
      </c>
      <c r="W9">
        <v>161.72999999999999</v>
      </c>
      <c r="X9">
        <v>96.84</v>
      </c>
      <c r="Y9">
        <v>10.65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102.65</v>
      </c>
      <c r="I10" s="88">
        <v>72.63</v>
      </c>
      <c r="J10" s="88">
        <v>0</v>
      </c>
      <c r="K10" s="88">
        <v>0</v>
      </c>
      <c r="L10" s="88">
        <v>10.65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185.93</v>
      </c>
      <c r="W10">
        <v>102.65</v>
      </c>
      <c r="X10">
        <v>72.63</v>
      </c>
      <c r="Y10">
        <v>10.65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175.28</v>
      </c>
      <c r="I11" s="88">
        <v>72.63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-23</v>
      </c>
      <c r="Q11" s="88">
        <v>0</v>
      </c>
      <c r="R11" s="88">
        <v>0</v>
      </c>
      <c r="S11" s="116">
        <v>0</v>
      </c>
      <c r="U11" s="115">
        <v>-23</v>
      </c>
      <c r="V11" s="116">
        <v>247.91</v>
      </c>
      <c r="W11">
        <v>175.28</v>
      </c>
      <c r="X11">
        <v>72.63</v>
      </c>
      <c r="Y11">
        <v>0</v>
      </c>
      <c r="Z11">
        <v>0</v>
      </c>
      <c r="AA11">
        <v>0</v>
      </c>
      <c r="AB11">
        <v>-23</v>
      </c>
    </row>
    <row r="12" spans="1:28">
      <c r="G12" t="s">
        <v>54</v>
      </c>
      <c r="H12" s="115">
        <v>118.14</v>
      </c>
      <c r="I12" s="88">
        <v>38.74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156.88</v>
      </c>
      <c r="W12">
        <v>118.14</v>
      </c>
      <c r="X12">
        <v>38.74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61.01</v>
      </c>
      <c r="I13" s="88">
        <v>48.42</v>
      </c>
      <c r="J13" s="88">
        <v>29.05</v>
      </c>
      <c r="K13" s="88">
        <v>0</v>
      </c>
      <c r="L13" s="88">
        <v>15.88</v>
      </c>
      <c r="M13" s="116">
        <v>0</v>
      </c>
      <c r="N13" s="115">
        <v>0</v>
      </c>
      <c r="O13" s="88">
        <v>0</v>
      </c>
      <c r="P13" s="88">
        <v>0</v>
      </c>
      <c r="Q13" s="88">
        <v>-50</v>
      </c>
      <c r="R13" s="88">
        <v>0</v>
      </c>
      <c r="S13" s="116">
        <v>0</v>
      </c>
      <c r="U13" s="115">
        <v>-50</v>
      </c>
      <c r="V13" s="116">
        <v>154.36000000000001</v>
      </c>
      <c r="W13">
        <v>61.01</v>
      </c>
      <c r="X13">
        <v>48.42</v>
      </c>
      <c r="Y13">
        <v>15.88</v>
      </c>
      <c r="Z13">
        <v>-50</v>
      </c>
      <c r="AA13">
        <v>0</v>
      </c>
      <c r="AB13">
        <v>29.05</v>
      </c>
    </row>
    <row r="14" spans="1:28">
      <c r="G14" t="s">
        <v>56</v>
      </c>
      <c r="H14" s="115">
        <v>61.01</v>
      </c>
      <c r="I14" s="88">
        <v>48.42</v>
      </c>
      <c r="J14" s="88">
        <v>0</v>
      </c>
      <c r="K14" s="88">
        <v>0</v>
      </c>
      <c r="L14" s="88">
        <v>8.23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117.66</v>
      </c>
      <c r="W14">
        <v>61.01</v>
      </c>
      <c r="X14">
        <v>48.42</v>
      </c>
      <c r="Y14">
        <v>8.23</v>
      </c>
      <c r="Z14">
        <v>0</v>
      </c>
      <c r="AA14">
        <v>0</v>
      </c>
      <c r="AB14">
        <v>0</v>
      </c>
    </row>
    <row r="15" spans="1:28">
      <c r="G15" t="s">
        <v>57</v>
      </c>
      <c r="H15" s="115">
        <v>133.63999999999999</v>
      </c>
      <c r="I15" s="88">
        <v>24.21</v>
      </c>
      <c r="J15" s="88">
        <v>0</v>
      </c>
      <c r="K15" s="88">
        <v>0</v>
      </c>
      <c r="L15" s="88">
        <v>11.62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169.47</v>
      </c>
      <c r="W15">
        <v>133.63999999999999</v>
      </c>
      <c r="X15">
        <v>24.21</v>
      </c>
      <c r="Y15">
        <v>11.62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96.84</v>
      </c>
      <c r="I16" s="88">
        <v>19.37</v>
      </c>
      <c r="J16" s="88">
        <v>19.37</v>
      </c>
      <c r="K16" s="88">
        <v>0</v>
      </c>
      <c r="L16" s="88">
        <v>11.62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147.19999999999999</v>
      </c>
      <c r="W16">
        <v>96.84</v>
      </c>
      <c r="X16">
        <v>19.37</v>
      </c>
      <c r="Y16">
        <v>11.62</v>
      </c>
      <c r="Z16">
        <v>0</v>
      </c>
      <c r="AA16">
        <v>0</v>
      </c>
      <c r="AB16">
        <v>19.37</v>
      </c>
    </row>
    <row r="17" spans="7:28">
      <c r="G17" t="s">
        <v>59</v>
      </c>
      <c r="H17" s="115">
        <v>169.47</v>
      </c>
      <c r="I17" s="88">
        <v>19.37</v>
      </c>
      <c r="J17" s="88">
        <v>0</v>
      </c>
      <c r="K17" s="88">
        <v>0</v>
      </c>
      <c r="L17" s="88">
        <v>10.65</v>
      </c>
      <c r="M17" s="116">
        <v>0</v>
      </c>
      <c r="N17" s="115">
        <v>0</v>
      </c>
      <c r="O17" s="88">
        <v>0</v>
      </c>
      <c r="P17" s="88">
        <v>-10</v>
      </c>
      <c r="Q17" s="88">
        <v>0</v>
      </c>
      <c r="R17" s="88">
        <v>0</v>
      </c>
      <c r="S17" s="116">
        <v>0</v>
      </c>
      <c r="U17" s="115">
        <v>-10</v>
      </c>
      <c r="V17" s="116">
        <v>199.49</v>
      </c>
      <c r="W17">
        <v>169.47</v>
      </c>
      <c r="X17">
        <v>19.37</v>
      </c>
      <c r="Y17">
        <v>10.65</v>
      </c>
      <c r="Z17">
        <v>0</v>
      </c>
      <c r="AA17">
        <v>0</v>
      </c>
      <c r="AB17">
        <v>-10</v>
      </c>
    </row>
    <row r="18" spans="7:28">
      <c r="G18" t="s">
        <v>60</v>
      </c>
      <c r="H18" s="115">
        <v>128.80000000000001</v>
      </c>
      <c r="I18" s="88">
        <v>29.05</v>
      </c>
      <c r="J18" s="88">
        <v>0</v>
      </c>
      <c r="K18" s="88">
        <v>0</v>
      </c>
      <c r="L18" s="88">
        <v>10.65</v>
      </c>
      <c r="M18" s="116">
        <v>0</v>
      </c>
      <c r="N18" s="115">
        <v>0</v>
      </c>
      <c r="O18" s="88">
        <v>0</v>
      </c>
      <c r="P18" s="88">
        <v>0</v>
      </c>
      <c r="Q18" s="88">
        <v>-50</v>
      </c>
      <c r="R18" s="88">
        <v>0</v>
      </c>
      <c r="S18" s="116">
        <v>0</v>
      </c>
      <c r="U18" s="115">
        <v>-50</v>
      </c>
      <c r="V18" s="116">
        <v>168.5</v>
      </c>
      <c r="W18">
        <v>128.80000000000001</v>
      </c>
      <c r="X18">
        <v>29.05</v>
      </c>
      <c r="Y18">
        <v>10.65</v>
      </c>
      <c r="Z18">
        <v>-50</v>
      </c>
      <c r="AA18">
        <v>0</v>
      </c>
      <c r="AB18">
        <v>0</v>
      </c>
    </row>
    <row r="19" spans="7:28">
      <c r="G19" t="s">
        <v>61</v>
      </c>
      <c r="H19" s="115">
        <v>79.41</v>
      </c>
      <c r="I19" s="88">
        <v>0</v>
      </c>
      <c r="J19" s="88">
        <v>19.37</v>
      </c>
      <c r="K19" s="88">
        <v>0</v>
      </c>
      <c r="L19" s="88">
        <v>14.91</v>
      </c>
      <c r="M19" s="116">
        <v>0</v>
      </c>
      <c r="N19" s="115">
        <v>0</v>
      </c>
      <c r="O19" s="88">
        <v>-32</v>
      </c>
      <c r="P19" s="88">
        <v>0</v>
      </c>
      <c r="Q19" s="88">
        <v>0</v>
      </c>
      <c r="R19" s="88">
        <v>0</v>
      </c>
      <c r="S19" s="116">
        <v>0</v>
      </c>
      <c r="U19" s="115">
        <v>-32</v>
      </c>
      <c r="V19" s="116">
        <v>113.69</v>
      </c>
      <c r="W19">
        <v>79.41</v>
      </c>
      <c r="X19">
        <v>-32</v>
      </c>
      <c r="Y19">
        <v>14.91</v>
      </c>
      <c r="Z19">
        <v>0</v>
      </c>
      <c r="AA19">
        <v>0</v>
      </c>
      <c r="AB19">
        <v>19.37</v>
      </c>
    </row>
    <row r="20" spans="7:28">
      <c r="G20" t="s">
        <v>62</v>
      </c>
      <c r="H20" s="115">
        <v>103.62</v>
      </c>
      <c r="I20" s="88">
        <v>0</v>
      </c>
      <c r="J20" s="88">
        <v>0</v>
      </c>
      <c r="K20" s="88">
        <v>0</v>
      </c>
      <c r="L20" s="88">
        <v>6.78</v>
      </c>
      <c r="M20" s="116">
        <v>0</v>
      </c>
      <c r="N20" s="115">
        <v>0</v>
      </c>
      <c r="O20" s="88">
        <v>-10</v>
      </c>
      <c r="P20" s="88">
        <v>0</v>
      </c>
      <c r="Q20" s="88">
        <v>0</v>
      </c>
      <c r="R20" s="88">
        <v>0</v>
      </c>
      <c r="S20" s="116">
        <v>0</v>
      </c>
      <c r="U20" s="115">
        <v>-10</v>
      </c>
      <c r="V20" s="116">
        <v>110.4</v>
      </c>
      <c r="W20">
        <v>103.62</v>
      </c>
      <c r="X20">
        <v>-10</v>
      </c>
      <c r="Y20">
        <v>6.78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128.80000000000001</v>
      </c>
      <c r="I21" s="88">
        <v>0</v>
      </c>
      <c r="J21" s="88">
        <v>0</v>
      </c>
      <c r="K21" s="88">
        <v>0</v>
      </c>
      <c r="L21" s="88">
        <v>9.1999999999999993</v>
      </c>
      <c r="M21" s="116">
        <v>0</v>
      </c>
      <c r="N21" s="115">
        <v>0</v>
      </c>
      <c r="O21" s="88">
        <v>-43</v>
      </c>
      <c r="P21" s="88">
        <v>-15</v>
      </c>
      <c r="Q21" s="88">
        <v>0</v>
      </c>
      <c r="R21" s="88">
        <v>0</v>
      </c>
      <c r="S21" s="116">
        <v>0</v>
      </c>
      <c r="U21" s="115">
        <v>-58</v>
      </c>
      <c r="V21" s="116">
        <v>138</v>
      </c>
      <c r="W21">
        <v>128.80000000000001</v>
      </c>
      <c r="X21">
        <v>-43</v>
      </c>
      <c r="Y21">
        <v>9.1999999999999993</v>
      </c>
      <c r="Z21">
        <v>0</v>
      </c>
      <c r="AA21">
        <v>0</v>
      </c>
      <c r="AB21">
        <v>-15</v>
      </c>
    </row>
    <row r="22" spans="7:28">
      <c r="G22" t="s">
        <v>64</v>
      </c>
      <c r="H22" s="115">
        <v>72.63</v>
      </c>
      <c r="I22" s="88">
        <v>0</v>
      </c>
      <c r="J22" s="88">
        <v>0</v>
      </c>
      <c r="K22" s="88">
        <v>0</v>
      </c>
      <c r="L22" s="88">
        <v>9.1999999999999993</v>
      </c>
      <c r="M22" s="116">
        <v>0</v>
      </c>
      <c r="N22" s="115">
        <v>0</v>
      </c>
      <c r="O22" s="88">
        <v>-30</v>
      </c>
      <c r="P22" s="88">
        <v>0</v>
      </c>
      <c r="Q22" s="88">
        <v>0</v>
      </c>
      <c r="R22" s="88">
        <v>0</v>
      </c>
      <c r="S22" s="116">
        <v>0</v>
      </c>
      <c r="U22" s="115">
        <v>-30</v>
      </c>
      <c r="V22" s="116">
        <v>81.83</v>
      </c>
      <c r="W22">
        <v>72.63</v>
      </c>
      <c r="X22">
        <v>-30</v>
      </c>
      <c r="Y22">
        <v>9.1999999999999993</v>
      </c>
      <c r="Z22">
        <v>0</v>
      </c>
      <c r="AA22">
        <v>0</v>
      </c>
      <c r="AB22">
        <v>0</v>
      </c>
    </row>
    <row r="23" spans="7:28">
      <c r="G23" t="s">
        <v>65</v>
      </c>
      <c r="H23" s="115">
        <v>119.11</v>
      </c>
      <c r="I23" s="88">
        <v>0</v>
      </c>
      <c r="J23" s="88">
        <v>0</v>
      </c>
      <c r="K23" s="88">
        <v>0</v>
      </c>
      <c r="L23" s="88">
        <v>8.7200000000000006</v>
      </c>
      <c r="M23" s="116">
        <v>0</v>
      </c>
      <c r="N23" s="115">
        <v>0</v>
      </c>
      <c r="O23" s="88">
        <v>-45</v>
      </c>
      <c r="P23" s="88">
        <v>0</v>
      </c>
      <c r="Q23" s="88">
        <v>-60</v>
      </c>
      <c r="R23" s="88">
        <v>0</v>
      </c>
      <c r="S23" s="116">
        <v>0</v>
      </c>
      <c r="U23" s="115">
        <v>-105</v>
      </c>
      <c r="V23" s="116">
        <v>127.83</v>
      </c>
      <c r="W23">
        <v>119.11</v>
      </c>
      <c r="X23">
        <v>-45</v>
      </c>
      <c r="Y23">
        <v>8.7200000000000006</v>
      </c>
      <c r="Z23">
        <v>-60</v>
      </c>
      <c r="AA23">
        <v>0</v>
      </c>
      <c r="AB23">
        <v>0</v>
      </c>
    </row>
    <row r="24" spans="7:28">
      <c r="G24" t="s">
        <v>66</v>
      </c>
      <c r="H24" s="115">
        <v>78.44</v>
      </c>
      <c r="I24" s="88">
        <v>0</v>
      </c>
      <c r="J24" s="88">
        <v>0</v>
      </c>
      <c r="K24" s="88">
        <v>0</v>
      </c>
      <c r="L24" s="88">
        <v>8.7200000000000006</v>
      </c>
      <c r="M24" s="116">
        <v>0</v>
      </c>
      <c r="N24" s="115">
        <v>0</v>
      </c>
      <c r="O24" s="88">
        <v>-35</v>
      </c>
      <c r="P24" s="88">
        <v>0</v>
      </c>
      <c r="Q24" s="88">
        <v>0</v>
      </c>
      <c r="R24" s="88">
        <v>0</v>
      </c>
      <c r="S24" s="116">
        <v>0</v>
      </c>
      <c r="U24" s="115">
        <v>-35</v>
      </c>
      <c r="V24" s="116">
        <v>87.16</v>
      </c>
      <c r="W24">
        <v>78.44</v>
      </c>
      <c r="X24">
        <v>-35</v>
      </c>
      <c r="Y24">
        <v>8.7200000000000006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31</v>
      </c>
      <c r="I25" s="88">
        <v>29.05</v>
      </c>
      <c r="J25" s="88">
        <v>0</v>
      </c>
      <c r="K25" s="88">
        <v>0</v>
      </c>
      <c r="L25" s="88">
        <v>15.49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75.540000000000006</v>
      </c>
      <c r="W25">
        <v>31</v>
      </c>
      <c r="X25">
        <v>29.05</v>
      </c>
      <c r="Y25">
        <v>15.49</v>
      </c>
      <c r="Z25">
        <v>0</v>
      </c>
      <c r="AA25">
        <v>0</v>
      </c>
      <c r="AB25">
        <v>0</v>
      </c>
    </row>
    <row r="26" spans="7:28">
      <c r="G26" t="s">
        <v>68</v>
      </c>
      <c r="H26" s="115">
        <v>63.91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-35</v>
      </c>
      <c r="P26" s="88">
        <v>0</v>
      </c>
      <c r="Q26" s="88">
        <v>0</v>
      </c>
      <c r="R26" s="88">
        <v>0</v>
      </c>
      <c r="S26" s="116">
        <v>0</v>
      </c>
      <c r="U26" s="115">
        <v>-35</v>
      </c>
      <c r="V26" s="116">
        <v>63.91</v>
      </c>
      <c r="W26">
        <v>63.91</v>
      </c>
      <c r="X26">
        <v>-35</v>
      </c>
      <c r="Y26">
        <v>0</v>
      </c>
      <c r="Z26">
        <v>0</v>
      </c>
      <c r="AA26">
        <v>0</v>
      </c>
      <c r="AB26">
        <v>0</v>
      </c>
    </row>
    <row r="27" spans="7:28">
      <c r="G27" t="s">
        <v>69</v>
      </c>
      <c r="H27" s="115">
        <v>105.56</v>
      </c>
      <c r="I27" s="88">
        <v>0</v>
      </c>
      <c r="J27" s="88">
        <v>0</v>
      </c>
      <c r="K27" s="88">
        <v>0</v>
      </c>
      <c r="L27" s="88">
        <v>9.1999999999999993</v>
      </c>
      <c r="M27" s="116">
        <v>0</v>
      </c>
      <c r="N27" s="115">
        <v>0</v>
      </c>
      <c r="O27" s="88">
        <v>-7</v>
      </c>
      <c r="P27" s="88">
        <v>0</v>
      </c>
      <c r="Q27" s="88">
        <v>-60</v>
      </c>
      <c r="R27" s="88">
        <v>0</v>
      </c>
      <c r="S27" s="116">
        <v>0</v>
      </c>
      <c r="U27" s="115">
        <v>-67</v>
      </c>
      <c r="V27" s="116">
        <v>114.76</v>
      </c>
      <c r="W27">
        <v>105.56</v>
      </c>
      <c r="X27">
        <v>-7</v>
      </c>
      <c r="Y27">
        <v>9.1999999999999993</v>
      </c>
      <c r="Z27">
        <v>-60</v>
      </c>
      <c r="AA27">
        <v>0</v>
      </c>
      <c r="AB27">
        <v>0</v>
      </c>
    </row>
    <row r="28" spans="7:28">
      <c r="G28" t="s">
        <v>70</v>
      </c>
      <c r="H28" s="115">
        <v>127.82</v>
      </c>
      <c r="I28" s="88">
        <v>0</v>
      </c>
      <c r="J28" s="88">
        <v>38.74</v>
      </c>
      <c r="K28" s="88">
        <v>0</v>
      </c>
      <c r="L28" s="88">
        <v>9.1999999999999993</v>
      </c>
      <c r="M28" s="116">
        <v>0</v>
      </c>
      <c r="N28" s="115">
        <v>0</v>
      </c>
      <c r="O28" s="88">
        <v>-11</v>
      </c>
      <c r="P28" s="88">
        <v>0</v>
      </c>
      <c r="Q28" s="88">
        <v>0</v>
      </c>
      <c r="R28" s="88">
        <v>0</v>
      </c>
      <c r="S28" s="116">
        <v>0</v>
      </c>
      <c r="U28" s="115">
        <v>-11</v>
      </c>
      <c r="V28" s="116">
        <v>175.76</v>
      </c>
      <c r="W28">
        <v>127.82</v>
      </c>
      <c r="X28">
        <v>-11</v>
      </c>
      <c r="Y28">
        <v>9.1999999999999993</v>
      </c>
      <c r="Z28">
        <v>0</v>
      </c>
      <c r="AA28">
        <v>0</v>
      </c>
      <c r="AB28">
        <v>38.74</v>
      </c>
    </row>
    <row r="29" spans="7:28">
      <c r="G29" t="s">
        <v>71</v>
      </c>
      <c r="H29" s="115">
        <v>64.88</v>
      </c>
      <c r="I29" s="88">
        <v>0</v>
      </c>
      <c r="J29" s="88">
        <v>0</v>
      </c>
      <c r="K29" s="88">
        <v>0</v>
      </c>
      <c r="L29" s="88">
        <v>10.17</v>
      </c>
      <c r="M29" s="116">
        <v>0</v>
      </c>
      <c r="N29" s="115">
        <v>0</v>
      </c>
      <c r="O29" s="88">
        <v>-32.26</v>
      </c>
      <c r="P29" s="88">
        <v>0</v>
      </c>
      <c r="Q29" s="88">
        <v>0</v>
      </c>
      <c r="R29" s="88">
        <v>0</v>
      </c>
      <c r="S29" s="116">
        <v>0</v>
      </c>
      <c r="U29" s="115">
        <v>-32.26</v>
      </c>
      <c r="V29" s="116">
        <v>75.05</v>
      </c>
      <c r="W29">
        <v>64.88</v>
      </c>
      <c r="X29">
        <v>-32.26</v>
      </c>
      <c r="Y29">
        <v>10.17</v>
      </c>
      <c r="Z29">
        <v>0</v>
      </c>
      <c r="AA29">
        <v>0</v>
      </c>
      <c r="AB29">
        <v>0</v>
      </c>
    </row>
    <row r="30" spans="7:28">
      <c r="G30" t="s">
        <v>72</v>
      </c>
      <c r="H30" s="115">
        <v>92</v>
      </c>
      <c r="I30" s="88">
        <v>0</v>
      </c>
      <c r="J30" s="88">
        <v>0</v>
      </c>
      <c r="K30" s="88">
        <v>0</v>
      </c>
      <c r="L30" s="88">
        <v>10.17</v>
      </c>
      <c r="M30" s="116">
        <v>0</v>
      </c>
      <c r="N30" s="115">
        <v>0</v>
      </c>
      <c r="O30" s="88">
        <v>-70</v>
      </c>
      <c r="P30" s="88">
        <v>0</v>
      </c>
      <c r="Q30" s="88">
        <v>0</v>
      </c>
      <c r="R30" s="88">
        <v>0</v>
      </c>
      <c r="S30" s="116">
        <v>0</v>
      </c>
      <c r="U30" s="115">
        <v>-70</v>
      </c>
      <c r="V30" s="116">
        <v>102.17</v>
      </c>
      <c r="W30">
        <v>92</v>
      </c>
      <c r="X30">
        <v>-70</v>
      </c>
      <c r="Y30">
        <v>10.17</v>
      </c>
      <c r="Z30">
        <v>0</v>
      </c>
      <c r="AA30">
        <v>0</v>
      </c>
      <c r="AB30">
        <v>0</v>
      </c>
    </row>
    <row r="31" spans="7:28">
      <c r="G31" t="s">
        <v>73</v>
      </c>
      <c r="H31" s="115">
        <v>26.15</v>
      </c>
      <c r="I31" s="88">
        <v>0</v>
      </c>
      <c r="J31" s="88">
        <v>0</v>
      </c>
      <c r="K31" s="88">
        <v>0</v>
      </c>
      <c r="L31" s="88">
        <v>13.07</v>
      </c>
      <c r="M31" s="116">
        <v>0</v>
      </c>
      <c r="N31" s="115">
        <v>0</v>
      </c>
      <c r="O31" s="88">
        <v>-22</v>
      </c>
      <c r="P31" s="88">
        <v>0</v>
      </c>
      <c r="Q31" s="88">
        <v>-50</v>
      </c>
      <c r="R31" s="88">
        <v>0</v>
      </c>
      <c r="S31" s="116">
        <v>0</v>
      </c>
      <c r="U31" s="115">
        <v>-72</v>
      </c>
      <c r="V31" s="116">
        <v>39.22</v>
      </c>
      <c r="W31">
        <v>26.15</v>
      </c>
      <c r="X31">
        <v>-22</v>
      </c>
      <c r="Y31">
        <v>13.07</v>
      </c>
      <c r="Z31">
        <v>-50</v>
      </c>
      <c r="AA31">
        <v>0</v>
      </c>
      <c r="AB31">
        <v>0</v>
      </c>
    </row>
    <row r="32" spans="7:28">
      <c r="G32" t="s">
        <v>74</v>
      </c>
      <c r="H32" s="115">
        <v>29.05</v>
      </c>
      <c r="I32" s="88">
        <v>14.53</v>
      </c>
      <c r="J32" s="88">
        <v>0</v>
      </c>
      <c r="K32" s="88">
        <v>0</v>
      </c>
      <c r="L32" s="88">
        <v>3.87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47.45</v>
      </c>
      <c r="W32">
        <v>29.05</v>
      </c>
      <c r="X32">
        <v>14.53</v>
      </c>
      <c r="Y32">
        <v>3.87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46.49</v>
      </c>
      <c r="I33" s="88">
        <v>0</v>
      </c>
      <c r="J33" s="88">
        <v>29.05</v>
      </c>
      <c r="K33" s="88">
        <v>0</v>
      </c>
      <c r="L33" s="88">
        <v>7.26</v>
      </c>
      <c r="M33" s="116">
        <v>0</v>
      </c>
      <c r="N33" s="115">
        <v>0</v>
      </c>
      <c r="O33" s="88">
        <v>-20</v>
      </c>
      <c r="P33" s="88">
        <v>0</v>
      </c>
      <c r="Q33" s="88">
        <v>0</v>
      </c>
      <c r="R33" s="88">
        <v>0</v>
      </c>
      <c r="S33" s="116">
        <v>0</v>
      </c>
      <c r="U33" s="115">
        <v>-20</v>
      </c>
      <c r="V33" s="116">
        <v>82.8</v>
      </c>
      <c r="W33">
        <v>46.49</v>
      </c>
      <c r="X33">
        <v>-20</v>
      </c>
      <c r="Y33">
        <v>7.26</v>
      </c>
      <c r="Z33">
        <v>0</v>
      </c>
      <c r="AA33">
        <v>0</v>
      </c>
      <c r="AB33">
        <v>29.05</v>
      </c>
    </row>
    <row r="34" spans="7:28">
      <c r="G34" t="s">
        <v>76</v>
      </c>
      <c r="H34" s="115">
        <v>10.65</v>
      </c>
      <c r="I34" s="88">
        <v>0</v>
      </c>
      <c r="J34" s="88">
        <v>0</v>
      </c>
      <c r="K34" s="88">
        <v>0</v>
      </c>
      <c r="L34" s="88">
        <v>8.7200000000000006</v>
      </c>
      <c r="M34" s="116">
        <v>0</v>
      </c>
      <c r="N34" s="115">
        <v>0</v>
      </c>
      <c r="O34" s="88">
        <v>-20</v>
      </c>
      <c r="P34" s="88">
        <v>-10</v>
      </c>
      <c r="Q34" s="88">
        <v>0</v>
      </c>
      <c r="R34" s="88">
        <v>0</v>
      </c>
      <c r="S34" s="116">
        <v>0</v>
      </c>
      <c r="U34" s="115">
        <v>-30</v>
      </c>
      <c r="V34" s="116">
        <v>19.37</v>
      </c>
      <c r="W34">
        <v>10.65</v>
      </c>
      <c r="X34">
        <v>-20</v>
      </c>
      <c r="Y34">
        <v>8.7200000000000006</v>
      </c>
      <c r="Z34">
        <v>0</v>
      </c>
      <c r="AA34">
        <v>0</v>
      </c>
      <c r="AB34">
        <v>-10</v>
      </c>
    </row>
    <row r="35" spans="7:28">
      <c r="G35" t="s">
        <v>77</v>
      </c>
      <c r="H35" s="115">
        <v>0</v>
      </c>
      <c r="I35" s="88">
        <v>0</v>
      </c>
      <c r="J35" s="88">
        <v>19.36</v>
      </c>
      <c r="K35" s="88">
        <v>0</v>
      </c>
      <c r="L35" s="88">
        <v>12.11</v>
      </c>
      <c r="M35" s="116">
        <v>0</v>
      </c>
      <c r="N35" s="115">
        <v>-26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-26</v>
      </c>
      <c r="V35" s="116">
        <v>31.47</v>
      </c>
      <c r="W35">
        <v>-26</v>
      </c>
      <c r="X35">
        <v>0</v>
      </c>
      <c r="Y35">
        <v>12.11</v>
      </c>
      <c r="Z35">
        <v>0</v>
      </c>
      <c r="AA35">
        <v>0</v>
      </c>
      <c r="AB35">
        <v>19.36</v>
      </c>
    </row>
    <row r="36" spans="7:28">
      <c r="G36" t="s">
        <v>78</v>
      </c>
      <c r="H36" s="115">
        <v>0</v>
      </c>
      <c r="I36" s="88">
        <v>0</v>
      </c>
      <c r="J36" s="88">
        <v>29.06</v>
      </c>
      <c r="K36" s="88">
        <v>9.68</v>
      </c>
      <c r="L36" s="88">
        <v>14.04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52.78</v>
      </c>
      <c r="W36">
        <v>0</v>
      </c>
      <c r="X36">
        <v>0</v>
      </c>
      <c r="Y36">
        <v>14.04</v>
      </c>
      <c r="Z36">
        <v>9.68</v>
      </c>
      <c r="AA36">
        <v>0</v>
      </c>
      <c r="AB36">
        <v>29.06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9.68</v>
      </c>
      <c r="L37" s="88">
        <v>17.920000000000002</v>
      </c>
      <c r="M37" s="116">
        <v>0</v>
      </c>
      <c r="N37" s="115">
        <v>-48</v>
      </c>
      <c r="O37" s="88">
        <v>-35</v>
      </c>
      <c r="P37" s="88">
        <v>0</v>
      </c>
      <c r="Q37" s="88">
        <v>0</v>
      </c>
      <c r="R37" s="88">
        <v>0</v>
      </c>
      <c r="S37" s="116">
        <v>0</v>
      </c>
      <c r="U37" s="115">
        <v>-83</v>
      </c>
      <c r="V37" s="116">
        <v>27.6</v>
      </c>
      <c r="W37">
        <v>-48</v>
      </c>
      <c r="X37">
        <v>-35</v>
      </c>
      <c r="Y37">
        <v>17.920000000000002</v>
      </c>
      <c r="Z37">
        <v>9.68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8.7200000000000006</v>
      </c>
      <c r="M38" s="116">
        <v>0</v>
      </c>
      <c r="N38" s="115">
        <v>-26</v>
      </c>
      <c r="O38" s="88">
        <v>-15</v>
      </c>
      <c r="P38" s="88">
        <v>0</v>
      </c>
      <c r="Q38" s="88">
        <v>0</v>
      </c>
      <c r="R38" s="88">
        <v>0</v>
      </c>
      <c r="S38" s="116">
        <v>0</v>
      </c>
      <c r="U38" s="115">
        <v>-41</v>
      </c>
      <c r="V38" s="116">
        <v>8.7200000000000006</v>
      </c>
      <c r="W38">
        <v>-26</v>
      </c>
      <c r="X38">
        <v>-15</v>
      </c>
      <c r="Y38">
        <v>8.7200000000000006</v>
      </c>
      <c r="Z38">
        <v>0</v>
      </c>
      <c r="AA38">
        <v>0</v>
      </c>
      <c r="AB38">
        <v>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9.68</v>
      </c>
      <c r="L39" s="88">
        <v>14.05</v>
      </c>
      <c r="M39" s="116">
        <v>0</v>
      </c>
      <c r="N39" s="115">
        <v>-17</v>
      </c>
      <c r="O39" s="88">
        <v>-40</v>
      </c>
      <c r="P39" s="88">
        <v>0</v>
      </c>
      <c r="Q39" s="88">
        <v>0</v>
      </c>
      <c r="R39" s="88">
        <v>0</v>
      </c>
      <c r="S39" s="116">
        <v>0</v>
      </c>
      <c r="U39" s="115">
        <v>-57</v>
      </c>
      <c r="V39" s="116">
        <v>23.73</v>
      </c>
      <c r="W39">
        <v>-17</v>
      </c>
      <c r="X39">
        <v>-40</v>
      </c>
      <c r="Y39">
        <v>14.05</v>
      </c>
      <c r="Z39">
        <v>9.68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9.68</v>
      </c>
      <c r="L40" s="88">
        <v>15.01</v>
      </c>
      <c r="M40" s="116">
        <v>0</v>
      </c>
      <c r="N40" s="115">
        <v>-35</v>
      </c>
      <c r="O40" s="88">
        <v>-35</v>
      </c>
      <c r="P40" s="88">
        <v>0</v>
      </c>
      <c r="Q40" s="88">
        <v>0</v>
      </c>
      <c r="R40" s="88">
        <v>0</v>
      </c>
      <c r="S40" s="116">
        <v>0</v>
      </c>
      <c r="U40" s="115">
        <v>-70</v>
      </c>
      <c r="V40" s="116">
        <v>24.69</v>
      </c>
      <c r="W40">
        <v>-35</v>
      </c>
      <c r="X40">
        <v>-35</v>
      </c>
      <c r="Y40">
        <v>15.01</v>
      </c>
      <c r="Z40">
        <v>9.68</v>
      </c>
      <c r="AA40">
        <v>0</v>
      </c>
      <c r="AB40">
        <v>0</v>
      </c>
    </row>
    <row r="41" spans="7:28">
      <c r="G41" t="s">
        <v>83</v>
      </c>
      <c r="H41" s="115">
        <v>59.08</v>
      </c>
      <c r="I41" s="88">
        <v>0</v>
      </c>
      <c r="J41" s="88">
        <v>0</v>
      </c>
      <c r="K41" s="88">
        <v>9.68</v>
      </c>
      <c r="L41" s="88">
        <v>15.98</v>
      </c>
      <c r="M41" s="116">
        <v>0</v>
      </c>
      <c r="N41" s="115">
        <v>0</v>
      </c>
      <c r="O41" s="88">
        <v>-55</v>
      </c>
      <c r="P41" s="88">
        <v>-15</v>
      </c>
      <c r="Q41" s="88">
        <v>0</v>
      </c>
      <c r="R41" s="88">
        <v>0</v>
      </c>
      <c r="S41" s="116">
        <v>0</v>
      </c>
      <c r="U41" s="115">
        <v>-70</v>
      </c>
      <c r="V41" s="116">
        <v>84.74</v>
      </c>
      <c r="W41">
        <v>59.08</v>
      </c>
      <c r="X41">
        <v>-55</v>
      </c>
      <c r="Y41">
        <v>15.98</v>
      </c>
      <c r="Z41">
        <v>9.68</v>
      </c>
      <c r="AA41">
        <v>0</v>
      </c>
      <c r="AB41">
        <v>-15</v>
      </c>
    </row>
    <row r="42" spans="7:28">
      <c r="G42" t="s">
        <v>84</v>
      </c>
      <c r="H42" s="115">
        <v>53.26</v>
      </c>
      <c r="I42" s="88">
        <v>0</v>
      </c>
      <c r="J42" s="88">
        <v>0</v>
      </c>
      <c r="K42" s="88">
        <v>0</v>
      </c>
      <c r="L42" s="88">
        <v>16.95</v>
      </c>
      <c r="M42" s="116">
        <v>0</v>
      </c>
      <c r="N42" s="115">
        <v>0</v>
      </c>
      <c r="O42" s="88">
        <v>-49</v>
      </c>
      <c r="P42" s="88">
        <v>0</v>
      </c>
      <c r="Q42" s="88">
        <v>0</v>
      </c>
      <c r="R42" s="88">
        <v>0</v>
      </c>
      <c r="S42" s="116">
        <v>0</v>
      </c>
      <c r="U42" s="115">
        <v>-49</v>
      </c>
      <c r="V42" s="116">
        <v>70.209999999999994</v>
      </c>
      <c r="W42">
        <v>53.26</v>
      </c>
      <c r="X42">
        <v>-49</v>
      </c>
      <c r="Y42">
        <v>16.95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150.11000000000001</v>
      </c>
      <c r="I43" s="88">
        <v>0</v>
      </c>
      <c r="J43" s="88">
        <v>0</v>
      </c>
      <c r="K43" s="88">
        <v>9.68</v>
      </c>
      <c r="L43" s="88">
        <v>27.6</v>
      </c>
      <c r="M43" s="116">
        <v>3.68</v>
      </c>
      <c r="N43" s="115">
        <v>0</v>
      </c>
      <c r="O43" s="88">
        <v>-110</v>
      </c>
      <c r="P43" s="88">
        <v>-50</v>
      </c>
      <c r="Q43" s="88">
        <v>0</v>
      </c>
      <c r="R43" s="88">
        <v>0</v>
      </c>
      <c r="S43" s="116">
        <v>0</v>
      </c>
      <c r="U43" s="115">
        <v>-160</v>
      </c>
      <c r="V43" s="116">
        <v>191.07</v>
      </c>
      <c r="W43">
        <v>150.11000000000001</v>
      </c>
      <c r="X43">
        <v>-110</v>
      </c>
      <c r="Y43">
        <v>27.6</v>
      </c>
      <c r="Z43">
        <v>9.68</v>
      </c>
      <c r="AA43">
        <v>3.68</v>
      </c>
      <c r="AB43">
        <v>-50</v>
      </c>
    </row>
    <row r="44" spans="7:28">
      <c r="G44" t="s">
        <v>86</v>
      </c>
      <c r="H44" s="115">
        <v>153.96</v>
      </c>
      <c r="I44" s="88">
        <v>0</v>
      </c>
      <c r="J44" s="88">
        <v>0</v>
      </c>
      <c r="K44" s="88">
        <v>14.53</v>
      </c>
      <c r="L44" s="88">
        <v>17.920000000000002</v>
      </c>
      <c r="M44" s="116">
        <v>3.78</v>
      </c>
      <c r="N44" s="115">
        <v>0</v>
      </c>
      <c r="O44" s="88">
        <v>-90</v>
      </c>
      <c r="P44" s="88">
        <v>-10</v>
      </c>
      <c r="Q44" s="88">
        <v>0</v>
      </c>
      <c r="R44" s="88">
        <v>0</v>
      </c>
      <c r="S44" s="116">
        <v>0</v>
      </c>
      <c r="U44" s="115">
        <v>-100</v>
      </c>
      <c r="V44" s="116">
        <v>190.19</v>
      </c>
      <c r="W44">
        <v>153.96</v>
      </c>
      <c r="X44">
        <v>-90</v>
      </c>
      <c r="Y44">
        <v>17.920000000000002</v>
      </c>
      <c r="Z44">
        <v>14.53</v>
      </c>
      <c r="AA44">
        <v>3.78</v>
      </c>
      <c r="AB44">
        <v>-10</v>
      </c>
    </row>
    <row r="45" spans="7:28">
      <c r="G45" t="s">
        <v>87</v>
      </c>
      <c r="H45" s="115">
        <v>127.82</v>
      </c>
      <c r="I45" s="88">
        <v>0</v>
      </c>
      <c r="J45" s="88">
        <v>0</v>
      </c>
      <c r="K45" s="88">
        <v>19.37</v>
      </c>
      <c r="L45" s="88">
        <v>22.76</v>
      </c>
      <c r="M45" s="116">
        <v>3.78</v>
      </c>
      <c r="N45" s="115">
        <v>0</v>
      </c>
      <c r="O45" s="88">
        <v>-15</v>
      </c>
      <c r="P45" s="88">
        <v>0</v>
      </c>
      <c r="Q45" s="88">
        <v>0</v>
      </c>
      <c r="R45" s="88">
        <v>0</v>
      </c>
      <c r="S45" s="116">
        <v>0</v>
      </c>
      <c r="U45" s="115">
        <v>-15</v>
      </c>
      <c r="V45" s="116">
        <v>173.73</v>
      </c>
      <c r="W45">
        <v>127.82</v>
      </c>
      <c r="X45">
        <v>-15</v>
      </c>
      <c r="Y45">
        <v>22.76</v>
      </c>
      <c r="Z45">
        <v>19.37</v>
      </c>
      <c r="AA45">
        <v>3.78</v>
      </c>
      <c r="AB45">
        <v>0</v>
      </c>
    </row>
    <row r="46" spans="7:28">
      <c r="G46" t="s">
        <v>88</v>
      </c>
      <c r="H46" s="115">
        <v>123.96</v>
      </c>
      <c r="I46" s="88">
        <v>0</v>
      </c>
      <c r="J46" s="88">
        <v>0</v>
      </c>
      <c r="K46" s="88">
        <v>29.05</v>
      </c>
      <c r="L46" s="88">
        <v>23.24</v>
      </c>
      <c r="M46" s="116">
        <v>3.68</v>
      </c>
      <c r="N46" s="115">
        <v>0</v>
      </c>
      <c r="O46" s="88">
        <v>-15</v>
      </c>
      <c r="P46" s="88">
        <v>0</v>
      </c>
      <c r="Q46" s="88">
        <v>0</v>
      </c>
      <c r="R46" s="88">
        <v>0</v>
      </c>
      <c r="S46" s="116">
        <v>0</v>
      </c>
      <c r="U46" s="115">
        <v>-15</v>
      </c>
      <c r="V46" s="116">
        <v>179.93</v>
      </c>
      <c r="W46">
        <v>123.96</v>
      </c>
      <c r="X46">
        <v>-15</v>
      </c>
      <c r="Y46">
        <v>23.24</v>
      </c>
      <c r="Z46">
        <v>29.05</v>
      </c>
      <c r="AA46">
        <v>3.68</v>
      </c>
      <c r="AB46">
        <v>0</v>
      </c>
    </row>
    <row r="47" spans="7:28">
      <c r="G47" t="s">
        <v>89</v>
      </c>
      <c r="H47" s="115">
        <v>138.49</v>
      </c>
      <c r="I47" s="88">
        <v>0</v>
      </c>
      <c r="J47" s="88">
        <v>0</v>
      </c>
      <c r="K47" s="88">
        <v>9.68</v>
      </c>
      <c r="L47" s="88">
        <v>25.66</v>
      </c>
      <c r="M47" s="116">
        <v>3.68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177.51</v>
      </c>
      <c r="W47">
        <v>138.49</v>
      </c>
      <c r="X47">
        <v>0</v>
      </c>
      <c r="Y47">
        <v>25.66</v>
      </c>
      <c r="Z47">
        <v>9.68</v>
      </c>
      <c r="AA47">
        <v>3.68</v>
      </c>
      <c r="AB47">
        <v>0</v>
      </c>
    </row>
    <row r="48" spans="7:28">
      <c r="G48" t="s">
        <v>90</v>
      </c>
      <c r="H48" s="115">
        <v>153.97999999999999</v>
      </c>
      <c r="I48" s="88">
        <v>0</v>
      </c>
      <c r="J48" s="88">
        <v>48.42</v>
      </c>
      <c r="K48" s="88">
        <v>9.68</v>
      </c>
      <c r="L48" s="88">
        <v>25.66</v>
      </c>
      <c r="M48" s="116">
        <v>3.78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241.52</v>
      </c>
      <c r="W48">
        <v>153.97999999999999</v>
      </c>
      <c r="X48">
        <v>0</v>
      </c>
      <c r="Y48">
        <v>25.66</v>
      </c>
      <c r="Z48">
        <v>9.68</v>
      </c>
      <c r="AA48">
        <v>3.78</v>
      </c>
      <c r="AB48">
        <v>48.42</v>
      </c>
    </row>
    <row r="49" spans="7:28">
      <c r="G49" t="s">
        <v>91</v>
      </c>
      <c r="H49" s="115">
        <v>92.97</v>
      </c>
      <c r="I49" s="88">
        <v>33.89</v>
      </c>
      <c r="J49" s="88">
        <v>62.95</v>
      </c>
      <c r="K49" s="88">
        <v>19.37</v>
      </c>
      <c r="L49" s="88">
        <v>30.5</v>
      </c>
      <c r="M49" s="116">
        <v>3.68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243.36</v>
      </c>
      <c r="W49">
        <v>92.97</v>
      </c>
      <c r="X49">
        <v>33.89</v>
      </c>
      <c r="Y49">
        <v>30.5</v>
      </c>
      <c r="Z49">
        <v>19.37</v>
      </c>
      <c r="AA49">
        <v>3.68</v>
      </c>
      <c r="AB49">
        <v>62.95</v>
      </c>
    </row>
    <row r="50" spans="7:28">
      <c r="G50" t="s">
        <v>92</v>
      </c>
      <c r="H50" s="115">
        <v>139.46</v>
      </c>
      <c r="I50" s="88">
        <v>33.89</v>
      </c>
      <c r="J50" s="88">
        <v>62.95</v>
      </c>
      <c r="K50" s="88">
        <v>19.37</v>
      </c>
      <c r="L50" s="88">
        <v>21.3</v>
      </c>
      <c r="M50" s="116">
        <v>3.58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280.55</v>
      </c>
      <c r="W50">
        <v>139.46</v>
      </c>
      <c r="X50">
        <v>33.89</v>
      </c>
      <c r="Y50">
        <v>21.3</v>
      </c>
      <c r="Z50">
        <v>19.37</v>
      </c>
      <c r="AA50">
        <v>3.58</v>
      </c>
      <c r="AB50">
        <v>62.95</v>
      </c>
    </row>
    <row r="51" spans="7:28">
      <c r="G51" t="s">
        <v>93</v>
      </c>
      <c r="H51" s="115">
        <v>187.87</v>
      </c>
      <c r="I51" s="88">
        <v>62.95</v>
      </c>
      <c r="J51" s="88">
        <v>0</v>
      </c>
      <c r="K51" s="88">
        <v>29.05</v>
      </c>
      <c r="L51" s="88">
        <v>26.63</v>
      </c>
      <c r="M51" s="116">
        <v>3.78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310.27999999999997</v>
      </c>
      <c r="W51">
        <v>187.87</v>
      </c>
      <c r="X51">
        <v>62.95</v>
      </c>
      <c r="Y51">
        <v>26.63</v>
      </c>
      <c r="Z51">
        <v>29.05</v>
      </c>
      <c r="AA51">
        <v>3.78</v>
      </c>
      <c r="AB51">
        <v>0</v>
      </c>
    </row>
    <row r="52" spans="7:28">
      <c r="G52" t="s">
        <v>94</v>
      </c>
      <c r="H52" s="115">
        <v>177.21</v>
      </c>
      <c r="I52" s="88">
        <v>67.790000000000006</v>
      </c>
      <c r="J52" s="88">
        <v>67.790000000000006</v>
      </c>
      <c r="K52" s="88">
        <v>19.37</v>
      </c>
      <c r="L52" s="88">
        <v>26.63</v>
      </c>
      <c r="M52" s="116">
        <v>3.78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362.57</v>
      </c>
      <c r="W52">
        <v>177.21</v>
      </c>
      <c r="X52">
        <v>67.790000000000006</v>
      </c>
      <c r="Y52">
        <v>26.63</v>
      </c>
      <c r="Z52">
        <v>19.37</v>
      </c>
      <c r="AA52">
        <v>3.78</v>
      </c>
      <c r="AB52">
        <v>67.790000000000006</v>
      </c>
    </row>
    <row r="53" spans="7:28">
      <c r="G53" t="s">
        <v>95</v>
      </c>
      <c r="H53" s="115">
        <v>86.19</v>
      </c>
      <c r="I53" s="88">
        <v>11.62</v>
      </c>
      <c r="J53" s="88">
        <v>116.21</v>
      </c>
      <c r="K53" s="88">
        <v>29.05</v>
      </c>
      <c r="L53" s="88">
        <v>26.82</v>
      </c>
      <c r="M53" s="116">
        <v>3.68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273.57</v>
      </c>
      <c r="W53">
        <v>86.19</v>
      </c>
      <c r="X53">
        <v>11.62</v>
      </c>
      <c r="Y53">
        <v>26.82</v>
      </c>
      <c r="Z53">
        <v>29.05</v>
      </c>
      <c r="AA53">
        <v>3.68</v>
      </c>
      <c r="AB53">
        <v>116.21</v>
      </c>
    </row>
    <row r="54" spans="7:28">
      <c r="G54" t="s">
        <v>96</v>
      </c>
      <c r="H54" s="115">
        <v>86.19</v>
      </c>
      <c r="I54" s="88">
        <v>16.46</v>
      </c>
      <c r="J54" s="88">
        <v>116.21</v>
      </c>
      <c r="K54" s="88">
        <v>19.37</v>
      </c>
      <c r="L54" s="88">
        <v>26.82</v>
      </c>
      <c r="M54" s="116">
        <v>3.68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268.73</v>
      </c>
      <c r="W54">
        <v>86.19</v>
      </c>
      <c r="X54">
        <v>16.46</v>
      </c>
      <c r="Y54">
        <v>26.82</v>
      </c>
      <c r="Z54">
        <v>19.37</v>
      </c>
      <c r="AA54">
        <v>3.68</v>
      </c>
      <c r="AB54">
        <v>116.21</v>
      </c>
    </row>
    <row r="55" spans="7:28">
      <c r="G55" t="s">
        <v>97</v>
      </c>
      <c r="H55" s="115">
        <v>98.78</v>
      </c>
      <c r="I55" s="88">
        <v>9.68</v>
      </c>
      <c r="J55" s="88">
        <v>0</v>
      </c>
      <c r="K55" s="88">
        <v>38.74</v>
      </c>
      <c r="L55" s="88">
        <v>30.99</v>
      </c>
      <c r="M55" s="116">
        <v>3.68</v>
      </c>
      <c r="N55" s="115">
        <v>0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-10</v>
      </c>
      <c r="V55" s="116">
        <v>181.87</v>
      </c>
      <c r="W55">
        <v>98.78</v>
      </c>
      <c r="X55">
        <v>9.68</v>
      </c>
      <c r="Y55">
        <v>30.99</v>
      </c>
      <c r="Z55">
        <v>38.74</v>
      </c>
      <c r="AA55">
        <v>3.68</v>
      </c>
      <c r="AB55">
        <v>-10</v>
      </c>
    </row>
    <row r="56" spans="7:28">
      <c r="G56" t="s">
        <v>98</v>
      </c>
      <c r="H56" s="115">
        <v>141.38</v>
      </c>
      <c r="I56" s="88">
        <v>29.05</v>
      </c>
      <c r="J56" s="88">
        <v>0</v>
      </c>
      <c r="K56" s="88">
        <v>14.53</v>
      </c>
      <c r="L56" s="88">
        <v>22.76</v>
      </c>
      <c r="M56" s="116">
        <v>3.78</v>
      </c>
      <c r="N56" s="115">
        <v>0</v>
      </c>
      <c r="O56" s="88">
        <v>0</v>
      </c>
      <c r="P56" s="88">
        <v>-15</v>
      </c>
      <c r="Q56" s="88">
        <v>0</v>
      </c>
      <c r="R56" s="88">
        <v>0</v>
      </c>
      <c r="S56" s="116">
        <v>0</v>
      </c>
      <c r="U56" s="115">
        <v>-15</v>
      </c>
      <c r="V56" s="116">
        <v>211.5</v>
      </c>
      <c r="W56">
        <v>141.38</v>
      </c>
      <c r="X56">
        <v>29.05</v>
      </c>
      <c r="Y56">
        <v>22.76</v>
      </c>
      <c r="Z56">
        <v>14.53</v>
      </c>
      <c r="AA56">
        <v>3.78</v>
      </c>
      <c r="AB56">
        <v>-15</v>
      </c>
    </row>
    <row r="57" spans="7:28">
      <c r="G57" t="s">
        <v>99</v>
      </c>
      <c r="H57" s="115">
        <v>145.26</v>
      </c>
      <c r="I57" s="88">
        <v>31.96</v>
      </c>
      <c r="J57" s="88">
        <v>67.790000000000006</v>
      </c>
      <c r="K57" s="88">
        <v>19.37</v>
      </c>
      <c r="L57" s="88">
        <v>26.63</v>
      </c>
      <c r="M57" s="116">
        <v>3.58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294.58999999999997</v>
      </c>
      <c r="W57">
        <v>145.26</v>
      </c>
      <c r="X57">
        <v>31.96</v>
      </c>
      <c r="Y57">
        <v>26.63</v>
      </c>
      <c r="Z57">
        <v>19.37</v>
      </c>
      <c r="AA57">
        <v>3.58</v>
      </c>
      <c r="AB57">
        <v>67.790000000000006</v>
      </c>
    </row>
    <row r="58" spans="7:28">
      <c r="G58" t="s">
        <v>100</v>
      </c>
      <c r="H58" s="115">
        <v>114.27</v>
      </c>
      <c r="I58" s="88">
        <v>56.17</v>
      </c>
      <c r="J58" s="88">
        <v>121.05</v>
      </c>
      <c r="K58" s="88">
        <v>19.37</v>
      </c>
      <c r="L58" s="88">
        <v>26.63</v>
      </c>
      <c r="M58" s="116">
        <v>3.68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341.17</v>
      </c>
      <c r="W58">
        <v>114.27</v>
      </c>
      <c r="X58">
        <v>56.17</v>
      </c>
      <c r="Y58">
        <v>26.63</v>
      </c>
      <c r="Z58">
        <v>19.37</v>
      </c>
      <c r="AA58">
        <v>3.68</v>
      </c>
      <c r="AB58">
        <v>121.05</v>
      </c>
    </row>
    <row r="59" spans="7:28">
      <c r="G59" t="s">
        <v>101</v>
      </c>
      <c r="H59" s="115">
        <v>155.91999999999999</v>
      </c>
      <c r="I59" s="88">
        <v>82.31</v>
      </c>
      <c r="J59" s="88">
        <v>9.68</v>
      </c>
      <c r="K59" s="88">
        <v>19.37</v>
      </c>
      <c r="L59" s="88">
        <v>26.63</v>
      </c>
      <c r="M59" s="116">
        <v>3.78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297.69</v>
      </c>
      <c r="W59">
        <v>155.91999999999999</v>
      </c>
      <c r="X59">
        <v>82.31</v>
      </c>
      <c r="Y59">
        <v>26.63</v>
      </c>
      <c r="Z59">
        <v>19.37</v>
      </c>
      <c r="AA59">
        <v>3.78</v>
      </c>
      <c r="AB59">
        <v>9.68</v>
      </c>
    </row>
    <row r="60" spans="7:28">
      <c r="G60" t="s">
        <v>102</v>
      </c>
      <c r="H60" s="115">
        <v>176.25</v>
      </c>
      <c r="I60" s="88">
        <v>82.31</v>
      </c>
      <c r="J60" s="88">
        <v>87.16</v>
      </c>
      <c r="K60" s="88">
        <v>38.74</v>
      </c>
      <c r="L60" s="88">
        <v>26.63</v>
      </c>
      <c r="M60" s="116">
        <v>3.68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414.77</v>
      </c>
      <c r="W60">
        <v>176.25</v>
      </c>
      <c r="X60">
        <v>82.31</v>
      </c>
      <c r="Y60">
        <v>26.63</v>
      </c>
      <c r="Z60">
        <v>38.74</v>
      </c>
      <c r="AA60">
        <v>3.68</v>
      </c>
      <c r="AB60">
        <v>87.16</v>
      </c>
    </row>
    <row r="61" spans="7:28">
      <c r="G61" t="s">
        <v>103</v>
      </c>
      <c r="H61" s="115">
        <v>260.5</v>
      </c>
      <c r="I61" s="88">
        <v>67.790000000000006</v>
      </c>
      <c r="J61" s="88">
        <v>82.31</v>
      </c>
      <c r="K61" s="88">
        <v>19.37</v>
      </c>
      <c r="L61" s="88">
        <v>28.37</v>
      </c>
      <c r="M61" s="116">
        <v>3.68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462.02</v>
      </c>
      <c r="W61">
        <v>260.5</v>
      </c>
      <c r="X61">
        <v>67.790000000000006</v>
      </c>
      <c r="Y61">
        <v>28.37</v>
      </c>
      <c r="Z61">
        <v>19.37</v>
      </c>
      <c r="AA61">
        <v>3.68</v>
      </c>
      <c r="AB61">
        <v>82.31</v>
      </c>
    </row>
    <row r="62" spans="7:28">
      <c r="G62" t="s">
        <v>104</v>
      </c>
      <c r="H62" s="115">
        <v>244.04</v>
      </c>
      <c r="I62" s="88">
        <v>96.84</v>
      </c>
      <c r="J62" s="88">
        <v>9.68</v>
      </c>
      <c r="K62" s="88">
        <v>24.21</v>
      </c>
      <c r="L62" s="88">
        <v>20.82</v>
      </c>
      <c r="M62" s="116">
        <v>3.78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399.37</v>
      </c>
      <c r="W62">
        <v>244.04</v>
      </c>
      <c r="X62">
        <v>96.84</v>
      </c>
      <c r="Y62">
        <v>20.82</v>
      </c>
      <c r="Z62">
        <v>24.21</v>
      </c>
      <c r="AA62">
        <v>3.78</v>
      </c>
      <c r="AB62">
        <v>9.68</v>
      </c>
    </row>
    <row r="63" spans="7:28">
      <c r="G63" t="s">
        <v>105</v>
      </c>
      <c r="H63" s="115">
        <v>151.07</v>
      </c>
      <c r="I63" s="88">
        <v>125.89</v>
      </c>
      <c r="J63" s="88">
        <v>87.16</v>
      </c>
      <c r="K63" s="88">
        <v>33.89</v>
      </c>
      <c r="L63" s="88">
        <v>26.63</v>
      </c>
      <c r="M63" s="116">
        <v>3.78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428.42</v>
      </c>
      <c r="W63">
        <v>151.07</v>
      </c>
      <c r="X63">
        <v>125.89</v>
      </c>
      <c r="Y63">
        <v>26.63</v>
      </c>
      <c r="Z63">
        <v>33.89</v>
      </c>
      <c r="AA63">
        <v>3.78</v>
      </c>
      <c r="AB63">
        <v>87.16</v>
      </c>
    </row>
    <row r="64" spans="7:28">
      <c r="G64" t="s">
        <v>106</v>
      </c>
      <c r="H64" s="115">
        <v>147.19</v>
      </c>
      <c r="I64" s="88">
        <v>130.72999999999999</v>
      </c>
      <c r="J64" s="88">
        <v>87.16</v>
      </c>
      <c r="K64" s="88">
        <v>38.74</v>
      </c>
      <c r="L64" s="88">
        <v>26.63</v>
      </c>
      <c r="M64" s="116">
        <v>3.68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434.13</v>
      </c>
      <c r="W64">
        <v>147.19</v>
      </c>
      <c r="X64">
        <v>130.72999999999999</v>
      </c>
      <c r="Y64">
        <v>26.63</v>
      </c>
      <c r="Z64">
        <v>38.74</v>
      </c>
      <c r="AA64">
        <v>3.68</v>
      </c>
      <c r="AB64">
        <v>87.16</v>
      </c>
    </row>
    <row r="65" spans="7:28">
      <c r="G65" t="s">
        <v>107</v>
      </c>
      <c r="H65" s="115">
        <v>115.24</v>
      </c>
      <c r="I65" s="88">
        <v>154.94</v>
      </c>
      <c r="J65" s="88">
        <v>67.790000000000006</v>
      </c>
      <c r="K65" s="88">
        <v>33.89</v>
      </c>
      <c r="L65" s="88">
        <v>25.18</v>
      </c>
      <c r="M65" s="116">
        <v>3.68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400.72</v>
      </c>
      <c r="W65">
        <v>115.24</v>
      </c>
      <c r="X65">
        <v>154.94</v>
      </c>
      <c r="Y65">
        <v>25.18</v>
      </c>
      <c r="Z65">
        <v>33.89</v>
      </c>
      <c r="AA65">
        <v>3.68</v>
      </c>
      <c r="AB65">
        <v>67.790000000000006</v>
      </c>
    </row>
    <row r="66" spans="7:28">
      <c r="G66" t="s">
        <v>108</v>
      </c>
      <c r="H66" s="115">
        <v>120.08</v>
      </c>
      <c r="I66" s="88">
        <v>150.1</v>
      </c>
      <c r="J66" s="88">
        <v>67.790000000000006</v>
      </c>
      <c r="K66" s="88">
        <v>24.21</v>
      </c>
      <c r="L66" s="88">
        <v>24.21</v>
      </c>
      <c r="M66" s="116">
        <v>3.68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390.07</v>
      </c>
      <c r="W66">
        <v>120.08</v>
      </c>
      <c r="X66">
        <v>150.1</v>
      </c>
      <c r="Y66">
        <v>24.21</v>
      </c>
      <c r="Z66">
        <v>24.21</v>
      </c>
      <c r="AA66">
        <v>3.68</v>
      </c>
      <c r="AB66">
        <v>67.790000000000006</v>
      </c>
    </row>
    <row r="67" spans="7:28">
      <c r="G67" t="s">
        <v>109</v>
      </c>
      <c r="H67" s="115">
        <v>188.84</v>
      </c>
      <c r="I67" s="88">
        <v>89.09</v>
      </c>
      <c r="J67" s="88">
        <v>0</v>
      </c>
      <c r="K67" s="88">
        <v>19.37</v>
      </c>
      <c r="L67" s="88">
        <v>28.08</v>
      </c>
      <c r="M67" s="116">
        <v>3.68</v>
      </c>
      <c r="N67" s="115">
        <v>0</v>
      </c>
      <c r="O67" s="88">
        <v>0</v>
      </c>
      <c r="P67" s="88">
        <v>-30</v>
      </c>
      <c r="Q67" s="88">
        <v>0</v>
      </c>
      <c r="R67" s="88">
        <v>0</v>
      </c>
      <c r="S67" s="116">
        <v>0</v>
      </c>
      <c r="U67" s="115">
        <v>-30</v>
      </c>
      <c r="V67" s="116">
        <v>329.06</v>
      </c>
      <c r="W67">
        <v>188.84</v>
      </c>
      <c r="X67">
        <v>89.09</v>
      </c>
      <c r="Y67">
        <v>28.08</v>
      </c>
      <c r="Z67">
        <v>19.37</v>
      </c>
      <c r="AA67">
        <v>3.68</v>
      </c>
      <c r="AB67">
        <v>-30</v>
      </c>
    </row>
    <row r="68" spans="7:28">
      <c r="G68" t="s">
        <v>110</v>
      </c>
      <c r="H68" s="115">
        <v>158.82</v>
      </c>
      <c r="I68" s="88">
        <v>77.47</v>
      </c>
      <c r="J68" s="88">
        <v>0</v>
      </c>
      <c r="K68" s="88">
        <v>14.53</v>
      </c>
      <c r="L68" s="88">
        <v>19.850000000000001</v>
      </c>
      <c r="M68" s="116">
        <v>3.68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274.35000000000002</v>
      </c>
      <c r="W68">
        <v>158.82</v>
      </c>
      <c r="X68">
        <v>77.47</v>
      </c>
      <c r="Y68">
        <v>19.850000000000001</v>
      </c>
      <c r="Z68">
        <v>14.53</v>
      </c>
      <c r="AA68">
        <v>3.68</v>
      </c>
      <c r="AB68">
        <v>0</v>
      </c>
    </row>
    <row r="69" spans="7:28">
      <c r="G69" t="s">
        <v>111</v>
      </c>
      <c r="H69" s="115">
        <v>206.27</v>
      </c>
      <c r="I69" s="88">
        <v>48.42</v>
      </c>
      <c r="J69" s="88">
        <v>0</v>
      </c>
      <c r="K69" s="88">
        <v>33.89</v>
      </c>
      <c r="L69" s="88">
        <v>25.18</v>
      </c>
      <c r="M69" s="116">
        <v>3.78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317.54000000000002</v>
      </c>
      <c r="W69">
        <v>206.27</v>
      </c>
      <c r="X69">
        <v>48.42</v>
      </c>
      <c r="Y69">
        <v>25.18</v>
      </c>
      <c r="Z69">
        <v>33.89</v>
      </c>
      <c r="AA69">
        <v>3.78</v>
      </c>
      <c r="AB69">
        <v>0</v>
      </c>
    </row>
    <row r="70" spans="7:28">
      <c r="G70" t="s">
        <v>112</v>
      </c>
      <c r="H70" s="115">
        <v>200.46</v>
      </c>
      <c r="I70" s="88">
        <v>60.04</v>
      </c>
      <c r="J70" s="88">
        <v>29.05</v>
      </c>
      <c r="K70" s="88">
        <v>24.21</v>
      </c>
      <c r="L70" s="88">
        <v>24.21</v>
      </c>
      <c r="M70" s="116">
        <v>3.78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341.75</v>
      </c>
      <c r="W70">
        <v>200.46</v>
      </c>
      <c r="X70">
        <v>60.04</v>
      </c>
      <c r="Y70">
        <v>24.21</v>
      </c>
      <c r="Z70">
        <v>24.21</v>
      </c>
      <c r="AA70">
        <v>3.78</v>
      </c>
      <c r="AB70">
        <v>29.05</v>
      </c>
    </row>
    <row r="71" spans="7:28">
      <c r="G71" t="s">
        <v>113</v>
      </c>
      <c r="H71" s="115">
        <v>123.95</v>
      </c>
      <c r="I71" s="88">
        <v>0</v>
      </c>
      <c r="J71" s="88">
        <v>43.58</v>
      </c>
      <c r="K71" s="88">
        <v>24.21</v>
      </c>
      <c r="L71" s="88">
        <v>23.24</v>
      </c>
      <c r="M71" s="116">
        <v>3.68</v>
      </c>
      <c r="N71" s="115">
        <v>0</v>
      </c>
      <c r="O71" s="88">
        <v>-20</v>
      </c>
      <c r="P71" s="88">
        <v>0</v>
      </c>
      <c r="Q71" s="88">
        <v>0</v>
      </c>
      <c r="R71" s="88">
        <v>0</v>
      </c>
      <c r="S71" s="116">
        <v>0</v>
      </c>
      <c r="U71" s="115">
        <v>-20</v>
      </c>
      <c r="V71" s="116">
        <v>218.66</v>
      </c>
      <c r="W71">
        <v>123.95</v>
      </c>
      <c r="X71">
        <v>-20</v>
      </c>
      <c r="Y71">
        <v>23.24</v>
      </c>
      <c r="Z71">
        <v>24.21</v>
      </c>
      <c r="AA71">
        <v>3.68</v>
      </c>
      <c r="AB71">
        <v>43.58</v>
      </c>
    </row>
    <row r="72" spans="7:28">
      <c r="G72" t="s">
        <v>114</v>
      </c>
      <c r="H72" s="115">
        <v>158.82</v>
      </c>
      <c r="I72" s="88">
        <v>0</v>
      </c>
      <c r="J72" s="88">
        <v>77.47</v>
      </c>
      <c r="K72" s="88">
        <v>24.21</v>
      </c>
      <c r="L72" s="88">
        <v>22.27</v>
      </c>
      <c r="M72" s="116">
        <v>3.68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286.45</v>
      </c>
      <c r="W72">
        <v>158.82</v>
      </c>
      <c r="X72">
        <v>0</v>
      </c>
      <c r="Y72">
        <v>22.27</v>
      </c>
      <c r="Z72">
        <v>24.21</v>
      </c>
      <c r="AA72">
        <v>3.68</v>
      </c>
      <c r="AB72">
        <v>77.47</v>
      </c>
    </row>
    <row r="73" spans="7:28">
      <c r="G73" t="s">
        <v>115</v>
      </c>
      <c r="H73" s="115">
        <v>169.48</v>
      </c>
      <c r="I73" s="88">
        <v>106.52</v>
      </c>
      <c r="J73" s="88">
        <v>58.1</v>
      </c>
      <c r="K73" s="88">
        <v>24.21</v>
      </c>
      <c r="L73" s="88">
        <v>25.66</v>
      </c>
      <c r="M73" s="116">
        <v>3.68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387.65</v>
      </c>
      <c r="W73">
        <v>169.48</v>
      </c>
      <c r="X73">
        <v>106.52</v>
      </c>
      <c r="Y73">
        <v>25.66</v>
      </c>
      <c r="Z73">
        <v>24.21</v>
      </c>
      <c r="AA73">
        <v>3.68</v>
      </c>
      <c r="AB73">
        <v>58.1</v>
      </c>
    </row>
    <row r="74" spans="7:28">
      <c r="G74" t="s">
        <v>116</v>
      </c>
      <c r="H74" s="115">
        <v>170.44</v>
      </c>
      <c r="I74" s="88">
        <v>87.16</v>
      </c>
      <c r="J74" s="88">
        <v>58.1</v>
      </c>
      <c r="K74" s="88">
        <v>24.21</v>
      </c>
      <c r="L74" s="88">
        <v>16.95</v>
      </c>
      <c r="M74" s="116">
        <v>3.68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360.54</v>
      </c>
      <c r="W74">
        <v>170.44</v>
      </c>
      <c r="X74">
        <v>87.16</v>
      </c>
      <c r="Y74">
        <v>16.95</v>
      </c>
      <c r="Z74">
        <v>24.21</v>
      </c>
      <c r="AA74">
        <v>3.68</v>
      </c>
      <c r="AB74">
        <v>58.1</v>
      </c>
    </row>
    <row r="75" spans="7:28">
      <c r="G75" t="s">
        <v>117</v>
      </c>
      <c r="H75" s="115">
        <v>83.28</v>
      </c>
      <c r="I75" s="88">
        <v>82.31</v>
      </c>
      <c r="J75" s="88">
        <v>0</v>
      </c>
      <c r="K75" s="88">
        <v>29.05</v>
      </c>
      <c r="L75" s="88">
        <v>20.34</v>
      </c>
      <c r="M75" s="116">
        <v>3.68</v>
      </c>
      <c r="N75" s="115">
        <v>0</v>
      </c>
      <c r="O75" s="88">
        <v>0</v>
      </c>
      <c r="P75" s="88">
        <v>-10</v>
      </c>
      <c r="Q75" s="88">
        <v>0</v>
      </c>
      <c r="R75" s="88">
        <v>0</v>
      </c>
      <c r="S75" s="116">
        <v>0</v>
      </c>
      <c r="U75" s="115">
        <v>-10</v>
      </c>
      <c r="V75" s="116">
        <v>218.66</v>
      </c>
      <c r="W75">
        <v>83.28</v>
      </c>
      <c r="X75">
        <v>82.31</v>
      </c>
      <c r="Y75">
        <v>20.34</v>
      </c>
      <c r="Z75">
        <v>29.05</v>
      </c>
      <c r="AA75">
        <v>3.68</v>
      </c>
      <c r="AB75">
        <v>-10</v>
      </c>
    </row>
    <row r="76" spans="7:28">
      <c r="G76" t="s">
        <v>118</v>
      </c>
      <c r="H76" s="115">
        <v>111.36</v>
      </c>
      <c r="I76" s="88">
        <v>72.63</v>
      </c>
      <c r="J76" s="88">
        <v>67.790000000000006</v>
      </c>
      <c r="K76" s="88">
        <v>29.05</v>
      </c>
      <c r="L76" s="88">
        <v>19.37</v>
      </c>
      <c r="M76" s="116">
        <v>3.78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303.98</v>
      </c>
      <c r="W76">
        <v>111.36</v>
      </c>
      <c r="X76">
        <v>72.63</v>
      </c>
      <c r="Y76">
        <v>19.37</v>
      </c>
      <c r="Z76">
        <v>29.05</v>
      </c>
      <c r="AA76">
        <v>3.78</v>
      </c>
      <c r="AB76">
        <v>67.790000000000006</v>
      </c>
    </row>
    <row r="77" spans="7:28">
      <c r="G77" t="s">
        <v>119</v>
      </c>
      <c r="H77" s="115">
        <v>30.97</v>
      </c>
      <c r="I77" s="88">
        <v>72.63</v>
      </c>
      <c r="J77" s="88">
        <v>121.05</v>
      </c>
      <c r="K77" s="88">
        <v>19.37</v>
      </c>
      <c r="L77" s="88">
        <v>0</v>
      </c>
      <c r="M77" s="116">
        <v>3.68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247.7</v>
      </c>
      <c r="W77">
        <v>30.97</v>
      </c>
      <c r="X77">
        <v>72.63</v>
      </c>
      <c r="Y77">
        <v>0</v>
      </c>
      <c r="Z77">
        <v>19.37</v>
      </c>
      <c r="AA77">
        <v>3.68</v>
      </c>
      <c r="AB77">
        <v>121.05</v>
      </c>
    </row>
    <row r="78" spans="7:28">
      <c r="G78" t="s">
        <v>120</v>
      </c>
      <c r="H78" s="115">
        <v>0</v>
      </c>
      <c r="I78" s="88">
        <v>98.79</v>
      </c>
      <c r="J78" s="88">
        <v>77.47</v>
      </c>
      <c r="K78" s="88">
        <v>9.68</v>
      </c>
      <c r="L78" s="88">
        <v>0</v>
      </c>
      <c r="M78" s="116">
        <v>3.58</v>
      </c>
      <c r="N78" s="115">
        <v>-4.5999999999999996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-4.5999999999999996</v>
      </c>
      <c r="V78" s="116">
        <v>189.52</v>
      </c>
      <c r="W78">
        <v>-4.5999999999999996</v>
      </c>
      <c r="X78">
        <v>98.79</v>
      </c>
      <c r="Y78">
        <v>0</v>
      </c>
      <c r="Z78">
        <v>9.68</v>
      </c>
      <c r="AA78">
        <v>3.58</v>
      </c>
      <c r="AB78">
        <v>77.47</v>
      </c>
    </row>
    <row r="79" spans="7:28">
      <c r="G79" t="s">
        <v>121</v>
      </c>
      <c r="H79" s="115">
        <v>80.38</v>
      </c>
      <c r="I79" s="88">
        <v>43.58</v>
      </c>
      <c r="J79" s="88">
        <v>135.57</v>
      </c>
      <c r="K79" s="88">
        <v>29.05</v>
      </c>
      <c r="L79" s="88">
        <v>23.24</v>
      </c>
      <c r="M79" s="116">
        <v>3.78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315.60000000000002</v>
      </c>
      <c r="W79">
        <v>80.38</v>
      </c>
      <c r="X79">
        <v>43.58</v>
      </c>
      <c r="Y79">
        <v>23.24</v>
      </c>
      <c r="Z79">
        <v>29.05</v>
      </c>
      <c r="AA79">
        <v>3.78</v>
      </c>
      <c r="AB79">
        <v>135.57</v>
      </c>
    </row>
    <row r="80" spans="7:28">
      <c r="G80" t="s">
        <v>122</v>
      </c>
      <c r="H80" s="115">
        <v>77.47</v>
      </c>
      <c r="I80" s="88">
        <v>67.790000000000006</v>
      </c>
      <c r="J80" s="88">
        <v>125.89</v>
      </c>
      <c r="K80" s="88">
        <v>19.37</v>
      </c>
      <c r="L80" s="88">
        <v>0</v>
      </c>
      <c r="M80" s="116">
        <v>3.68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294.2</v>
      </c>
      <c r="W80">
        <v>77.47</v>
      </c>
      <c r="X80">
        <v>67.790000000000006</v>
      </c>
      <c r="Y80">
        <v>0</v>
      </c>
      <c r="Z80">
        <v>19.37</v>
      </c>
      <c r="AA80">
        <v>3.68</v>
      </c>
      <c r="AB80">
        <v>125.89</v>
      </c>
    </row>
    <row r="81" spans="7:28">
      <c r="G81" t="s">
        <v>123</v>
      </c>
      <c r="H81" s="115">
        <v>62.95</v>
      </c>
      <c r="I81" s="88">
        <v>67.790000000000006</v>
      </c>
      <c r="J81" s="88">
        <v>135.57</v>
      </c>
      <c r="K81" s="88">
        <v>14.53</v>
      </c>
      <c r="L81" s="88">
        <v>0</v>
      </c>
      <c r="M81" s="116">
        <v>3.68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284.52</v>
      </c>
      <c r="W81">
        <v>62.95</v>
      </c>
      <c r="X81">
        <v>67.790000000000006</v>
      </c>
      <c r="Y81">
        <v>0</v>
      </c>
      <c r="Z81">
        <v>14.53</v>
      </c>
      <c r="AA81">
        <v>3.68</v>
      </c>
      <c r="AB81">
        <v>135.57</v>
      </c>
    </row>
    <row r="82" spans="7:28">
      <c r="G82" t="s">
        <v>124</v>
      </c>
      <c r="H82" s="115">
        <v>109.43</v>
      </c>
      <c r="I82" s="88">
        <v>72.63</v>
      </c>
      <c r="J82" s="88">
        <v>135.58000000000001</v>
      </c>
      <c r="K82" s="88">
        <v>24.21</v>
      </c>
      <c r="L82" s="88">
        <v>0</v>
      </c>
      <c r="M82" s="116">
        <v>3.68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345.53</v>
      </c>
      <c r="W82">
        <v>109.43</v>
      </c>
      <c r="X82">
        <v>72.63</v>
      </c>
      <c r="Y82">
        <v>0</v>
      </c>
      <c r="Z82">
        <v>24.21</v>
      </c>
      <c r="AA82">
        <v>3.68</v>
      </c>
      <c r="AB82">
        <v>135.58000000000001</v>
      </c>
    </row>
    <row r="83" spans="7:28">
      <c r="G83" t="s">
        <v>125</v>
      </c>
      <c r="H83" s="115">
        <v>0</v>
      </c>
      <c r="I83" s="88">
        <v>33.89</v>
      </c>
      <c r="J83" s="88">
        <v>24.21</v>
      </c>
      <c r="K83" s="88">
        <v>29.05</v>
      </c>
      <c r="L83" s="88">
        <v>1.38</v>
      </c>
      <c r="M83" s="116">
        <v>3.68</v>
      </c>
      <c r="N83" s="115">
        <v>-18.78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-18.78</v>
      </c>
      <c r="V83" s="116">
        <v>92.21</v>
      </c>
      <c r="W83">
        <v>-18.78</v>
      </c>
      <c r="X83">
        <v>33.89</v>
      </c>
      <c r="Y83">
        <v>1.38</v>
      </c>
      <c r="Z83">
        <v>29.05</v>
      </c>
      <c r="AA83">
        <v>3.68</v>
      </c>
      <c r="AB83">
        <v>24.21</v>
      </c>
    </row>
    <row r="84" spans="7:28">
      <c r="G84" t="s">
        <v>126</v>
      </c>
      <c r="H84" s="115">
        <v>35.86</v>
      </c>
      <c r="I84" s="88">
        <v>58.1</v>
      </c>
      <c r="J84" s="88">
        <v>77.48</v>
      </c>
      <c r="K84" s="88">
        <v>29.05</v>
      </c>
      <c r="L84" s="88">
        <v>12.32</v>
      </c>
      <c r="M84" s="116">
        <v>3.68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216.49</v>
      </c>
      <c r="W84">
        <v>35.86</v>
      </c>
      <c r="X84">
        <v>58.1</v>
      </c>
      <c r="Y84">
        <v>12.32</v>
      </c>
      <c r="Z84">
        <v>29.05</v>
      </c>
      <c r="AA84">
        <v>3.68</v>
      </c>
      <c r="AB84">
        <v>77.48</v>
      </c>
    </row>
    <row r="85" spans="7:28">
      <c r="G85" t="s">
        <v>127</v>
      </c>
      <c r="H85" s="115">
        <v>0</v>
      </c>
      <c r="I85" s="88">
        <v>48.42</v>
      </c>
      <c r="J85" s="88">
        <v>24.21</v>
      </c>
      <c r="K85" s="88">
        <v>29.05</v>
      </c>
      <c r="L85" s="88">
        <v>20.82</v>
      </c>
      <c r="M85" s="116">
        <v>3.68</v>
      </c>
      <c r="N85" s="115">
        <v>-41.53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-41.53</v>
      </c>
      <c r="V85" s="116">
        <v>126.18</v>
      </c>
      <c r="W85">
        <v>-41.53</v>
      </c>
      <c r="X85">
        <v>48.42</v>
      </c>
      <c r="Y85">
        <v>20.82</v>
      </c>
      <c r="Z85">
        <v>29.05</v>
      </c>
      <c r="AA85">
        <v>3.68</v>
      </c>
      <c r="AB85">
        <v>24.21</v>
      </c>
    </row>
    <row r="86" spans="7:28">
      <c r="G86" t="s">
        <v>128</v>
      </c>
      <c r="H86" s="115">
        <v>0</v>
      </c>
      <c r="I86" s="88">
        <v>53.26</v>
      </c>
      <c r="J86" s="88">
        <v>58.11</v>
      </c>
      <c r="K86" s="88">
        <v>29.05</v>
      </c>
      <c r="L86" s="88">
        <v>12.59</v>
      </c>
      <c r="M86" s="116">
        <v>3.68</v>
      </c>
      <c r="N86" s="115">
        <v>-8.83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-8.83</v>
      </c>
      <c r="V86" s="116">
        <v>156.69</v>
      </c>
      <c r="W86">
        <v>-8.83</v>
      </c>
      <c r="X86">
        <v>53.26</v>
      </c>
      <c r="Y86">
        <v>12.59</v>
      </c>
      <c r="Z86">
        <v>29.05</v>
      </c>
      <c r="AA86">
        <v>3.68</v>
      </c>
      <c r="AB86">
        <v>58.11</v>
      </c>
    </row>
    <row r="87" spans="7:28">
      <c r="G87" t="s">
        <v>129</v>
      </c>
      <c r="H87" s="115">
        <v>0</v>
      </c>
      <c r="I87" s="88">
        <v>58.1</v>
      </c>
      <c r="J87" s="88">
        <v>38.74</v>
      </c>
      <c r="K87" s="88">
        <v>9.68</v>
      </c>
      <c r="L87" s="88">
        <v>15.98</v>
      </c>
      <c r="M87" s="116">
        <v>3.78</v>
      </c>
      <c r="N87" s="115">
        <v>-12.37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-12.37</v>
      </c>
      <c r="V87" s="116">
        <v>126.28</v>
      </c>
      <c r="W87">
        <v>-12.37</v>
      </c>
      <c r="X87">
        <v>58.1</v>
      </c>
      <c r="Y87">
        <v>15.98</v>
      </c>
      <c r="Z87">
        <v>9.68</v>
      </c>
      <c r="AA87">
        <v>3.78</v>
      </c>
      <c r="AB87">
        <v>38.74</v>
      </c>
    </row>
    <row r="88" spans="7:28">
      <c r="G88" t="s">
        <v>130</v>
      </c>
      <c r="H88" s="115">
        <v>13.38</v>
      </c>
      <c r="I88" s="88">
        <v>62.95</v>
      </c>
      <c r="J88" s="88">
        <v>38.74</v>
      </c>
      <c r="K88" s="88">
        <v>29.05</v>
      </c>
      <c r="L88" s="88">
        <v>15.98</v>
      </c>
      <c r="M88" s="116">
        <v>3.68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163.78</v>
      </c>
      <c r="W88">
        <v>13.38</v>
      </c>
      <c r="X88">
        <v>62.95</v>
      </c>
      <c r="Y88">
        <v>15.98</v>
      </c>
      <c r="Z88">
        <v>29.05</v>
      </c>
      <c r="AA88">
        <v>3.68</v>
      </c>
      <c r="AB88">
        <v>38.74</v>
      </c>
    </row>
    <row r="89" spans="7:28">
      <c r="G89" t="s">
        <v>131</v>
      </c>
      <c r="H89" s="115">
        <v>0</v>
      </c>
      <c r="I89" s="88">
        <v>53.27</v>
      </c>
      <c r="J89" s="88">
        <v>0</v>
      </c>
      <c r="K89" s="88">
        <v>29.05</v>
      </c>
      <c r="L89" s="88">
        <v>15.49</v>
      </c>
      <c r="M89" s="116">
        <v>3.78</v>
      </c>
      <c r="N89" s="115">
        <v>-11.63</v>
      </c>
      <c r="O89" s="88">
        <v>0</v>
      </c>
      <c r="P89" s="88">
        <v>-25</v>
      </c>
      <c r="Q89" s="88">
        <v>0</v>
      </c>
      <c r="R89" s="88">
        <v>0</v>
      </c>
      <c r="S89" s="116">
        <v>0</v>
      </c>
      <c r="U89" s="115">
        <v>-36.630000000000003</v>
      </c>
      <c r="V89" s="116">
        <v>101.59</v>
      </c>
      <c r="W89">
        <v>-11.63</v>
      </c>
      <c r="X89">
        <v>53.27</v>
      </c>
      <c r="Y89">
        <v>15.49</v>
      </c>
      <c r="Z89">
        <v>29.05</v>
      </c>
      <c r="AA89">
        <v>3.78</v>
      </c>
      <c r="AB89">
        <v>-25</v>
      </c>
    </row>
    <row r="90" spans="7:28">
      <c r="G90" t="s">
        <v>132</v>
      </c>
      <c r="H90" s="115">
        <v>37.130000000000003</v>
      </c>
      <c r="I90" s="88">
        <v>14.53</v>
      </c>
      <c r="J90" s="88">
        <v>24.21</v>
      </c>
      <c r="K90" s="88">
        <v>9.68</v>
      </c>
      <c r="L90" s="88">
        <v>15.49</v>
      </c>
      <c r="M90" s="116">
        <v>3.68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104.72</v>
      </c>
      <c r="W90">
        <v>37.130000000000003</v>
      </c>
      <c r="X90">
        <v>14.53</v>
      </c>
      <c r="Y90">
        <v>15.49</v>
      </c>
      <c r="Z90">
        <v>9.68</v>
      </c>
      <c r="AA90">
        <v>3.68</v>
      </c>
      <c r="AB90">
        <v>24.21</v>
      </c>
    </row>
    <row r="91" spans="7:28">
      <c r="G91" t="s">
        <v>133</v>
      </c>
      <c r="H91" s="115">
        <v>25.63</v>
      </c>
      <c r="I91" s="88">
        <v>48.42</v>
      </c>
      <c r="J91" s="88">
        <v>0</v>
      </c>
      <c r="K91" s="88">
        <v>9.68</v>
      </c>
      <c r="L91" s="88">
        <v>20.82</v>
      </c>
      <c r="M91" s="116">
        <v>3.78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108.33</v>
      </c>
      <c r="W91">
        <v>25.63</v>
      </c>
      <c r="X91">
        <v>48.42</v>
      </c>
      <c r="Y91">
        <v>20.82</v>
      </c>
      <c r="Z91">
        <v>9.68</v>
      </c>
      <c r="AA91">
        <v>3.78</v>
      </c>
      <c r="AB91">
        <v>0</v>
      </c>
    </row>
    <row r="92" spans="7:28">
      <c r="G92" t="s">
        <v>134</v>
      </c>
      <c r="H92" s="115">
        <v>52.47</v>
      </c>
      <c r="I92" s="88">
        <v>38.74</v>
      </c>
      <c r="J92" s="88">
        <v>0</v>
      </c>
      <c r="K92" s="88">
        <v>29.05</v>
      </c>
      <c r="L92" s="88">
        <v>12.11</v>
      </c>
      <c r="M92" s="116">
        <v>3.68</v>
      </c>
      <c r="N92" s="115">
        <v>0</v>
      </c>
      <c r="O92" s="88">
        <v>0</v>
      </c>
      <c r="P92" s="88">
        <v>-25</v>
      </c>
      <c r="Q92" s="88">
        <v>0</v>
      </c>
      <c r="R92" s="88">
        <v>0</v>
      </c>
      <c r="S92" s="116">
        <v>0</v>
      </c>
      <c r="U92" s="115">
        <v>-25</v>
      </c>
      <c r="V92" s="116">
        <v>136.05000000000001</v>
      </c>
      <c r="W92">
        <v>52.47</v>
      </c>
      <c r="X92">
        <v>38.74</v>
      </c>
      <c r="Y92">
        <v>12.11</v>
      </c>
      <c r="Z92">
        <v>29.05</v>
      </c>
      <c r="AA92">
        <v>3.68</v>
      </c>
      <c r="AB92">
        <v>-25</v>
      </c>
    </row>
    <row r="93" spans="7:28">
      <c r="G93" t="s">
        <v>135</v>
      </c>
      <c r="H93" s="115">
        <v>0</v>
      </c>
      <c r="I93" s="88">
        <v>14.53</v>
      </c>
      <c r="J93" s="88">
        <v>24.21</v>
      </c>
      <c r="K93" s="88">
        <v>29.05</v>
      </c>
      <c r="L93" s="88">
        <v>14.04</v>
      </c>
      <c r="M93" s="116">
        <v>3.68</v>
      </c>
      <c r="N93" s="115">
        <v>-13.25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-13.25</v>
      </c>
      <c r="V93" s="116">
        <v>85.51</v>
      </c>
      <c r="W93">
        <v>-13.25</v>
      </c>
      <c r="X93">
        <v>14.53</v>
      </c>
      <c r="Y93">
        <v>14.04</v>
      </c>
      <c r="Z93">
        <v>29.05</v>
      </c>
      <c r="AA93">
        <v>3.68</v>
      </c>
      <c r="AB93">
        <v>24.21</v>
      </c>
    </row>
    <row r="94" spans="7:28">
      <c r="G94" t="s">
        <v>136</v>
      </c>
      <c r="H94" s="115">
        <v>30.19</v>
      </c>
      <c r="I94" s="88">
        <v>43.57</v>
      </c>
      <c r="J94" s="88">
        <v>0</v>
      </c>
      <c r="K94" s="88">
        <v>0</v>
      </c>
      <c r="L94" s="88">
        <v>13.56</v>
      </c>
      <c r="M94" s="116">
        <v>3.78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91.1</v>
      </c>
      <c r="W94">
        <v>30.19</v>
      </c>
      <c r="X94">
        <v>43.57</v>
      </c>
      <c r="Y94">
        <v>13.56</v>
      </c>
      <c r="Z94">
        <v>0</v>
      </c>
      <c r="AA94">
        <v>3.78</v>
      </c>
      <c r="AB94">
        <v>0</v>
      </c>
    </row>
    <row r="95" spans="7:28">
      <c r="G95" t="s">
        <v>137</v>
      </c>
      <c r="H95" s="115">
        <v>0</v>
      </c>
      <c r="I95" s="88">
        <v>14.53</v>
      </c>
      <c r="J95" s="88">
        <v>0</v>
      </c>
      <c r="K95" s="88">
        <v>0</v>
      </c>
      <c r="L95" s="88">
        <v>13.07</v>
      </c>
      <c r="M95" s="116">
        <v>3.78</v>
      </c>
      <c r="N95" s="115">
        <v>-43.62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-43.62</v>
      </c>
      <c r="V95" s="116">
        <v>31.38</v>
      </c>
      <c r="W95">
        <v>-43.62</v>
      </c>
      <c r="X95">
        <v>14.53</v>
      </c>
      <c r="Y95">
        <v>13.07</v>
      </c>
      <c r="Z95">
        <v>0</v>
      </c>
      <c r="AA95">
        <v>3.78</v>
      </c>
      <c r="AB95">
        <v>0</v>
      </c>
    </row>
    <row r="96" spans="7:28">
      <c r="G96" t="s">
        <v>138</v>
      </c>
      <c r="H96" s="115">
        <v>0</v>
      </c>
      <c r="I96" s="88">
        <v>38.74</v>
      </c>
      <c r="J96" s="88">
        <v>9.68</v>
      </c>
      <c r="K96" s="88">
        <v>29.05</v>
      </c>
      <c r="L96" s="88">
        <v>13.07</v>
      </c>
      <c r="M96" s="116">
        <v>3.78</v>
      </c>
      <c r="N96" s="115">
        <v>-36.35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-36.35</v>
      </c>
      <c r="V96" s="116">
        <v>94.32</v>
      </c>
      <c r="W96">
        <v>-36.35</v>
      </c>
      <c r="X96">
        <v>38.74</v>
      </c>
      <c r="Y96">
        <v>13.07</v>
      </c>
      <c r="Z96">
        <v>29.05</v>
      </c>
      <c r="AA96">
        <v>3.78</v>
      </c>
      <c r="AB96">
        <v>9.68</v>
      </c>
    </row>
    <row r="97" spans="1:83">
      <c r="G97" t="s">
        <v>139</v>
      </c>
      <c r="H97" s="115">
        <v>0</v>
      </c>
      <c r="I97" s="88">
        <v>45.51</v>
      </c>
      <c r="J97" s="88">
        <v>48.43</v>
      </c>
      <c r="K97" s="88">
        <v>29.05</v>
      </c>
      <c r="L97" s="88">
        <v>20.82</v>
      </c>
      <c r="M97" s="116">
        <v>3.68</v>
      </c>
      <c r="N97" s="115">
        <v>-6.05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-6.05</v>
      </c>
      <c r="V97" s="116">
        <v>147.49</v>
      </c>
      <c r="W97">
        <v>-6.05</v>
      </c>
      <c r="X97">
        <v>45.51</v>
      </c>
      <c r="Y97">
        <v>20.82</v>
      </c>
      <c r="Z97">
        <v>29.05</v>
      </c>
      <c r="AA97">
        <v>3.68</v>
      </c>
      <c r="AB97">
        <v>48.43</v>
      </c>
    </row>
    <row r="98" spans="1:83">
      <c r="G98" t="s">
        <v>140</v>
      </c>
      <c r="H98" s="115">
        <v>0</v>
      </c>
      <c r="I98" s="88">
        <v>45.51</v>
      </c>
      <c r="J98" s="88">
        <v>48.42</v>
      </c>
      <c r="K98" s="88">
        <v>14.53</v>
      </c>
      <c r="L98" s="88">
        <v>11.14</v>
      </c>
      <c r="M98" s="116">
        <v>3.68</v>
      </c>
      <c r="N98" s="115">
        <v>-34.270000000000003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-34.270000000000003</v>
      </c>
      <c r="V98" s="116">
        <v>123.28</v>
      </c>
      <c r="W98">
        <v>-34.270000000000003</v>
      </c>
      <c r="X98">
        <v>45.51</v>
      </c>
      <c r="Y98">
        <v>11.14</v>
      </c>
      <c r="Z98">
        <v>14.53</v>
      </c>
      <c r="AA98">
        <v>3.68</v>
      </c>
      <c r="AB98">
        <v>48.42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2.203362499999999</v>
      </c>
      <c r="I99" s="111">
        <f t="shared" ref="I99:BQ99" si="1">SUM(I3:I98)/4000</f>
        <v>0.88971500000000003</v>
      </c>
      <c r="J99" s="111">
        <f t="shared" si="1"/>
        <v>0.75414999999999988</v>
      </c>
      <c r="K99" s="111">
        <f t="shared" si="1"/>
        <v>0.32440499999999994</v>
      </c>
      <c r="L99" s="111">
        <f t="shared" si="1"/>
        <v>0.37501749999999995</v>
      </c>
      <c r="M99" s="111">
        <f t="shared" si="1"/>
        <v>5.1920000000000049E-2</v>
      </c>
      <c r="N99" s="110">
        <f t="shared" si="1"/>
        <v>-9.5820000000000002E-2</v>
      </c>
      <c r="O99" s="111">
        <f t="shared" si="1"/>
        <v>-0.22281499999999999</v>
      </c>
      <c r="P99" s="111">
        <f t="shared" si="1"/>
        <v>-7.9500000000000001E-2</v>
      </c>
      <c r="Q99" s="111">
        <f t="shared" si="1"/>
        <v>-0.08</v>
      </c>
      <c r="R99" s="111">
        <f t="shared" si="1"/>
        <v>0</v>
      </c>
      <c r="S99" s="112">
        <f t="shared" si="1"/>
        <v>0</v>
      </c>
      <c r="U99" s="110">
        <f t="shared" si="1"/>
        <v>-0.47813499999999987</v>
      </c>
      <c r="V99" s="112">
        <f t="shared" si="1"/>
        <v>4.5985699999999996</v>
      </c>
      <c r="W99">
        <f t="shared" si="1"/>
        <v>2.1075424999999988</v>
      </c>
      <c r="X99">
        <f t="shared" si="1"/>
        <v>0.66690000000000027</v>
      </c>
      <c r="Y99">
        <f t="shared" si="1"/>
        <v>0.37501749999999995</v>
      </c>
      <c r="Z99">
        <f t="shared" si="1"/>
        <v>0.24440499999999979</v>
      </c>
      <c r="AA99">
        <f t="shared" si="1"/>
        <v>5.1920000000000049E-2</v>
      </c>
      <c r="AB99">
        <f t="shared" si="1"/>
        <v>0.67464999999999975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14.53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14.53</v>
      </c>
      <c r="W3">
        <v>0</v>
      </c>
      <c r="X3">
        <v>14.53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9.68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9.68</v>
      </c>
      <c r="W4">
        <v>0</v>
      </c>
      <c r="X4">
        <v>0</v>
      </c>
      <c r="Y4">
        <v>9.68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29.05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29.05</v>
      </c>
      <c r="W5">
        <v>0</v>
      </c>
      <c r="X5">
        <v>0</v>
      </c>
      <c r="Y5">
        <v>29.05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9.68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9.68</v>
      </c>
      <c r="W6">
        <v>0</v>
      </c>
      <c r="X6">
        <v>0</v>
      </c>
      <c r="Y6">
        <v>9.68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4.84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4.84</v>
      </c>
      <c r="W9">
        <v>0</v>
      </c>
      <c r="X9">
        <v>4.84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14.53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14.53</v>
      </c>
      <c r="W11">
        <v>0</v>
      </c>
      <c r="X11">
        <v>0</v>
      </c>
      <c r="Y11">
        <v>14.53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43.58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43.58</v>
      </c>
      <c r="W33">
        <v>0</v>
      </c>
      <c r="X33">
        <v>0</v>
      </c>
      <c r="Y33">
        <v>43.58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58.1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58.1</v>
      </c>
      <c r="W36">
        <v>0</v>
      </c>
      <c r="X36">
        <v>0</v>
      </c>
      <c r="Y36">
        <v>58.1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58.1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58.1</v>
      </c>
      <c r="W37">
        <v>0</v>
      </c>
      <c r="X37">
        <v>0</v>
      </c>
      <c r="Y37">
        <v>58.1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29.05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29.05</v>
      </c>
      <c r="W39">
        <v>0</v>
      </c>
      <c r="X39">
        <v>0</v>
      </c>
      <c r="Y39">
        <v>29.05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58.1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58.1</v>
      </c>
      <c r="W40">
        <v>0</v>
      </c>
      <c r="X40">
        <v>0</v>
      </c>
      <c r="Y40">
        <v>58.1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67.790000000000006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67.790000000000006</v>
      </c>
      <c r="W41">
        <v>0</v>
      </c>
      <c r="X41">
        <v>0</v>
      </c>
      <c r="Y41">
        <v>67.790000000000006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67.790000000000006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67.790000000000006</v>
      </c>
      <c r="W43">
        <v>0</v>
      </c>
      <c r="X43">
        <v>0</v>
      </c>
      <c r="Y43">
        <v>67.790000000000006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77.47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77.47</v>
      </c>
      <c r="W44">
        <v>0</v>
      </c>
      <c r="X44">
        <v>0</v>
      </c>
      <c r="Y44">
        <v>77.47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77.47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77.47</v>
      </c>
      <c r="W45">
        <v>0</v>
      </c>
      <c r="X45">
        <v>0</v>
      </c>
      <c r="Y45">
        <v>77.47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87.16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87.16</v>
      </c>
      <c r="W46">
        <v>0</v>
      </c>
      <c r="X46">
        <v>0</v>
      </c>
      <c r="Y46">
        <v>87.16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38.74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38.74</v>
      </c>
      <c r="W47">
        <v>0</v>
      </c>
      <c r="X47">
        <v>0</v>
      </c>
      <c r="Y47">
        <v>38.74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92</v>
      </c>
      <c r="W48">
        <v>0</v>
      </c>
      <c r="X48">
        <v>0</v>
      </c>
      <c r="Y48">
        <v>92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92</v>
      </c>
      <c r="W49">
        <v>0</v>
      </c>
      <c r="X49">
        <v>0</v>
      </c>
      <c r="Y49">
        <v>92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92</v>
      </c>
      <c r="W50">
        <v>0</v>
      </c>
      <c r="X50">
        <v>0</v>
      </c>
      <c r="Y50">
        <v>92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38.74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38.74</v>
      </c>
      <c r="W51">
        <v>0</v>
      </c>
      <c r="X51">
        <v>0</v>
      </c>
      <c r="Y51">
        <v>38.74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96.84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96.84</v>
      </c>
      <c r="W52">
        <v>0</v>
      </c>
      <c r="X52">
        <v>0</v>
      </c>
      <c r="Y52">
        <v>96.84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96.84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96.84</v>
      </c>
      <c r="W53">
        <v>0</v>
      </c>
      <c r="X53">
        <v>0</v>
      </c>
      <c r="Y53">
        <v>96.84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106.52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106.52</v>
      </c>
      <c r="W54">
        <v>0</v>
      </c>
      <c r="X54">
        <v>0</v>
      </c>
      <c r="Y54">
        <v>106.52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33.89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33.89</v>
      </c>
      <c r="W55">
        <v>0</v>
      </c>
      <c r="X55">
        <v>0</v>
      </c>
      <c r="Y55">
        <v>33.89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106.52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106.52</v>
      </c>
      <c r="W56">
        <v>0</v>
      </c>
      <c r="X56">
        <v>0</v>
      </c>
      <c r="Y56">
        <v>106.52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106.52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106.52</v>
      </c>
      <c r="W57">
        <v>0</v>
      </c>
      <c r="X57">
        <v>0</v>
      </c>
      <c r="Y57">
        <v>106.52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96.84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96.84</v>
      </c>
      <c r="W58">
        <v>0</v>
      </c>
      <c r="X58">
        <v>0</v>
      </c>
      <c r="Y58">
        <v>96.84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96.84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96.84</v>
      </c>
      <c r="W59">
        <v>0</v>
      </c>
      <c r="X59">
        <v>0</v>
      </c>
      <c r="Y59">
        <v>96.84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33.89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33.89</v>
      </c>
      <c r="W60">
        <v>0</v>
      </c>
      <c r="X60">
        <v>0</v>
      </c>
      <c r="Y60">
        <v>33.89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106.52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106.52</v>
      </c>
      <c r="W61">
        <v>0</v>
      </c>
      <c r="X61">
        <v>0</v>
      </c>
      <c r="Y61">
        <v>106.52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106.52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106.52</v>
      </c>
      <c r="W62">
        <v>0</v>
      </c>
      <c r="X62">
        <v>0</v>
      </c>
      <c r="Y62">
        <v>106.52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106.52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106.52</v>
      </c>
      <c r="W63">
        <v>0</v>
      </c>
      <c r="X63">
        <v>0</v>
      </c>
      <c r="Y63">
        <v>106.52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33.89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33.89</v>
      </c>
      <c r="W64">
        <v>0</v>
      </c>
      <c r="X64">
        <v>0</v>
      </c>
      <c r="Y64">
        <v>33.89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96.84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96.84</v>
      </c>
      <c r="W65">
        <v>0</v>
      </c>
      <c r="X65">
        <v>0</v>
      </c>
      <c r="Y65">
        <v>96.84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106.52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106.52</v>
      </c>
      <c r="W66">
        <v>0</v>
      </c>
      <c r="X66">
        <v>0</v>
      </c>
      <c r="Y66">
        <v>106.52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96.84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96.84</v>
      </c>
      <c r="W67">
        <v>0</v>
      </c>
      <c r="X67">
        <v>0</v>
      </c>
      <c r="Y67">
        <v>96.84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106.52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106.52</v>
      </c>
      <c r="W68">
        <v>0</v>
      </c>
      <c r="X68">
        <v>0</v>
      </c>
      <c r="Y68">
        <v>106.52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29.05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29.05</v>
      </c>
      <c r="W69">
        <v>0</v>
      </c>
      <c r="X69">
        <v>0</v>
      </c>
      <c r="Y69">
        <v>29.05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87.16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87.16</v>
      </c>
      <c r="W70">
        <v>0</v>
      </c>
      <c r="X70">
        <v>0</v>
      </c>
      <c r="Y70">
        <v>87.16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77.47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77.47</v>
      </c>
      <c r="W71">
        <v>0</v>
      </c>
      <c r="X71">
        <v>0</v>
      </c>
      <c r="Y71">
        <v>77.47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77.47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77.47</v>
      </c>
      <c r="W72">
        <v>0</v>
      </c>
      <c r="X72">
        <v>0</v>
      </c>
      <c r="Y72">
        <v>77.47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58.1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58.1</v>
      </c>
      <c r="W73">
        <v>0</v>
      </c>
      <c r="X73">
        <v>0</v>
      </c>
      <c r="Y73">
        <v>58.1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87.16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87.16</v>
      </c>
      <c r="W75">
        <v>0</v>
      </c>
      <c r="X75">
        <v>0</v>
      </c>
      <c r="Y75">
        <v>87.16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77.47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77.47</v>
      </c>
      <c r="W76">
        <v>0</v>
      </c>
      <c r="X76">
        <v>0</v>
      </c>
      <c r="Y76">
        <v>77.47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72.63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72.63</v>
      </c>
      <c r="W77">
        <v>0</v>
      </c>
      <c r="X77">
        <v>0</v>
      </c>
      <c r="Y77">
        <v>72.63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67.790000000000006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67.790000000000006</v>
      </c>
      <c r="W78">
        <v>0</v>
      </c>
      <c r="X78">
        <v>0</v>
      </c>
      <c r="Y78">
        <v>67.790000000000006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58.1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58.1</v>
      </c>
      <c r="W80">
        <v>0</v>
      </c>
      <c r="X80">
        <v>0</v>
      </c>
      <c r="Y80">
        <v>58.1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48.42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48.42</v>
      </c>
      <c r="W81">
        <v>0</v>
      </c>
      <c r="X81">
        <v>0</v>
      </c>
      <c r="Y81">
        <v>48.42</v>
      </c>
    </row>
    <row r="82" spans="7:25">
      <c r="G82" t="s">
        <v>124</v>
      </c>
      <c r="H82" s="115">
        <v>31.96</v>
      </c>
      <c r="I82" s="88">
        <v>0</v>
      </c>
      <c r="J82" s="88">
        <v>0</v>
      </c>
      <c r="K82" s="88">
        <v>48.42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80.38</v>
      </c>
      <c r="W82">
        <v>31.96</v>
      </c>
      <c r="X82">
        <v>0</v>
      </c>
      <c r="Y82">
        <v>48.42</v>
      </c>
    </row>
    <row r="83" spans="7:25">
      <c r="G83" t="s">
        <v>125</v>
      </c>
      <c r="H83" s="115">
        <v>105.56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105.56</v>
      </c>
      <c r="W83">
        <v>105.56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38.74</v>
      </c>
      <c r="W84">
        <v>0</v>
      </c>
      <c r="X84">
        <v>0</v>
      </c>
      <c r="Y84">
        <v>38.74</v>
      </c>
    </row>
    <row r="85" spans="7:25">
      <c r="G85" t="s">
        <v>127</v>
      </c>
      <c r="H85" s="115">
        <v>93.25</v>
      </c>
      <c r="I85" s="88">
        <v>0</v>
      </c>
      <c r="J85" s="88">
        <v>0</v>
      </c>
      <c r="K85" s="88">
        <v>38.74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131.99</v>
      </c>
      <c r="W85">
        <v>93.25</v>
      </c>
      <c r="X85">
        <v>0</v>
      </c>
      <c r="Y85">
        <v>38.74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48.42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48.42</v>
      </c>
      <c r="W86">
        <v>0</v>
      </c>
      <c r="X86">
        <v>0</v>
      </c>
      <c r="Y86">
        <v>48.42</v>
      </c>
    </row>
    <row r="87" spans="7:25">
      <c r="G87" t="s">
        <v>129</v>
      </c>
      <c r="H87" s="115">
        <v>125.02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125.02</v>
      </c>
      <c r="W87">
        <v>125.02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38.74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38.74</v>
      </c>
      <c r="W88">
        <v>0</v>
      </c>
      <c r="X88">
        <v>0</v>
      </c>
      <c r="Y88">
        <v>38.74</v>
      </c>
    </row>
    <row r="89" spans="7:25">
      <c r="G89" t="s">
        <v>131</v>
      </c>
      <c r="H89" s="115">
        <v>0.19</v>
      </c>
      <c r="I89" s="88">
        <v>0</v>
      </c>
      <c r="J89" s="88">
        <v>0</v>
      </c>
      <c r="K89" s="88">
        <v>38.74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38.93</v>
      </c>
      <c r="W89">
        <v>0.19</v>
      </c>
      <c r="X89">
        <v>0</v>
      </c>
      <c r="Y89">
        <v>38.74</v>
      </c>
    </row>
    <row r="90" spans="7:25">
      <c r="G90" t="s">
        <v>132</v>
      </c>
      <c r="H90" s="115">
        <v>0</v>
      </c>
      <c r="I90" s="88">
        <v>14.53</v>
      </c>
      <c r="J90" s="88">
        <v>0</v>
      </c>
      <c r="K90" s="88">
        <v>38.729999999999997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53.26</v>
      </c>
      <c r="W90">
        <v>0</v>
      </c>
      <c r="X90">
        <v>14.53</v>
      </c>
      <c r="Y90">
        <v>38.729999999999997</v>
      </c>
    </row>
    <row r="91" spans="7:25">
      <c r="G91" t="s">
        <v>133</v>
      </c>
      <c r="H91" s="115">
        <v>178.57</v>
      </c>
      <c r="I91" s="88">
        <v>0</v>
      </c>
      <c r="J91" s="88">
        <v>0</v>
      </c>
      <c r="K91" s="88">
        <v>29.05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207.62</v>
      </c>
      <c r="W91">
        <v>178.57</v>
      </c>
      <c r="X91">
        <v>0</v>
      </c>
      <c r="Y91">
        <v>29.05</v>
      </c>
    </row>
    <row r="92" spans="7:25">
      <c r="G92" t="s">
        <v>134</v>
      </c>
      <c r="H92" s="115">
        <v>195.91</v>
      </c>
      <c r="I92" s="88">
        <v>19.37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215.28</v>
      </c>
      <c r="W92">
        <v>195.91</v>
      </c>
      <c r="X92">
        <v>19.37</v>
      </c>
      <c r="Y92">
        <v>0</v>
      </c>
    </row>
    <row r="93" spans="7:25">
      <c r="G93" t="s">
        <v>135</v>
      </c>
      <c r="H93" s="115">
        <v>157.37</v>
      </c>
      <c r="I93" s="88">
        <v>33.89</v>
      </c>
      <c r="J93" s="88">
        <v>0</v>
      </c>
      <c r="K93" s="88">
        <v>29.05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220.31</v>
      </c>
      <c r="W93">
        <v>157.37</v>
      </c>
      <c r="X93">
        <v>33.89</v>
      </c>
      <c r="Y93">
        <v>29.05</v>
      </c>
    </row>
    <row r="94" spans="7:25">
      <c r="G94" t="s">
        <v>136</v>
      </c>
      <c r="H94" s="115">
        <v>246.65</v>
      </c>
      <c r="I94" s="88">
        <v>43.58</v>
      </c>
      <c r="J94" s="88">
        <v>0</v>
      </c>
      <c r="K94" s="88">
        <v>29.05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319.27999999999997</v>
      </c>
      <c r="W94">
        <v>246.65</v>
      </c>
      <c r="X94">
        <v>43.58</v>
      </c>
      <c r="Y94">
        <v>29.05</v>
      </c>
    </row>
    <row r="95" spans="7:25">
      <c r="G95" t="s">
        <v>137</v>
      </c>
      <c r="H95" s="115">
        <v>0</v>
      </c>
      <c r="I95" s="88">
        <v>53.26</v>
      </c>
      <c r="J95" s="88">
        <v>0</v>
      </c>
      <c r="K95" s="88">
        <v>24.21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77.47</v>
      </c>
      <c r="W95">
        <v>0</v>
      </c>
      <c r="X95">
        <v>53.26</v>
      </c>
      <c r="Y95">
        <v>24.21</v>
      </c>
    </row>
    <row r="96" spans="7:25">
      <c r="G96" t="s">
        <v>138</v>
      </c>
      <c r="H96" s="115">
        <v>0</v>
      </c>
      <c r="I96" s="88">
        <v>53.26</v>
      </c>
      <c r="J96" s="88">
        <v>0</v>
      </c>
      <c r="K96" s="88">
        <v>19.37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72.63</v>
      </c>
      <c r="W96">
        <v>0</v>
      </c>
      <c r="X96">
        <v>53.26</v>
      </c>
      <c r="Y96">
        <v>19.37</v>
      </c>
    </row>
    <row r="97" spans="1:83">
      <c r="G97" t="s">
        <v>139</v>
      </c>
      <c r="H97" s="115">
        <v>0</v>
      </c>
      <c r="I97" s="88">
        <v>48.42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48.42</v>
      </c>
      <c r="W97">
        <v>0</v>
      </c>
      <c r="X97">
        <v>48.42</v>
      </c>
      <c r="Y97">
        <v>0</v>
      </c>
    </row>
    <row r="98" spans="1:83">
      <c r="G98" t="s">
        <v>140</v>
      </c>
      <c r="H98" s="115">
        <v>0</v>
      </c>
      <c r="I98" s="88">
        <v>38.74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38.74</v>
      </c>
      <c r="W98">
        <v>0</v>
      </c>
      <c r="X98">
        <v>38.74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0.28361999999999998</v>
      </c>
      <c r="I99" s="111">
        <f t="shared" ref="I99:BQ99" si="1">SUM(I3:I98)/4000</f>
        <v>8.110500000000001E-2</v>
      </c>
      <c r="J99" s="111">
        <f t="shared" si="1"/>
        <v>0</v>
      </c>
      <c r="K99" s="111">
        <f t="shared" si="1"/>
        <v>0.93449499999999974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1.2992199999999998</v>
      </c>
      <c r="W99">
        <f t="shared" si="1"/>
        <v>0.28361999999999998</v>
      </c>
      <c r="X99">
        <f t="shared" si="1"/>
        <v>8.110500000000001E-2</v>
      </c>
      <c r="Y99">
        <f t="shared" si="1"/>
        <v>0.93449499999999974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44783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10</v>
      </c>
      <c r="I3">
        <f>Bawana_NG!P3</f>
        <v>93.97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1021.1169580850337</v>
      </c>
      <c r="P3" s="77">
        <v>118.36543765658124</v>
      </c>
      <c r="Q3" s="77">
        <v>38.365607829670324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65.42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214.02</v>
      </c>
      <c r="Z3" s="75">
        <f>IEX!N3</f>
        <v>0</v>
      </c>
      <c r="AA3" s="117">
        <f>STOA!H3</f>
        <v>918.73000000000013</v>
      </c>
      <c r="AB3" s="117">
        <f>-STOA!N3</f>
        <v>0</v>
      </c>
      <c r="AC3">
        <f>SUMIF(B3:AB3,"&gt;0")*$AC$2-SUMIF(B3:AB3,"&lt;0")*($AC$2/(1-$AC$2))+SUMIF(AI3:AR3,"&gt;0")*$AC$2-SUMIF(AI3:AR3,"&lt;0")*($AC$2/(1-$AC$2))</f>
        <v>23.95957511003019</v>
      </c>
      <c r="AD3">
        <f>SUM(B3:AB3,AI3:AR3)-AC3</f>
        <v>2698.7194146661277</v>
      </c>
      <c r="AE3">
        <f>'IDT-1'!B3</f>
        <v>0</v>
      </c>
      <c r="AF3" s="26"/>
      <c r="AG3">
        <f>SUM(AD3:AF3)+AT3</f>
        <v>2698.7194146661277</v>
      </c>
      <c r="AI3" s="75">
        <f>PXIL!H3</f>
        <v>0</v>
      </c>
      <c r="AJ3" s="75">
        <f>PXIL!N3</f>
        <v>0</v>
      </c>
      <c r="AK3" s="75">
        <f>RTM_IEX!H3</f>
        <v>195.62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10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1021.1169580850337</v>
      </c>
      <c r="P4" s="77">
        <v>118.36543765658124</v>
      </c>
      <c r="Q4" s="77">
        <v>38.365607829670324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65.319999999999993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178.19</v>
      </c>
      <c r="Z4" s="75">
        <f>IEX!N4</f>
        <v>0</v>
      </c>
      <c r="AA4" s="117">
        <f>STOA!H4</f>
        <v>918.73000000000013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23.379127110030186</v>
      </c>
      <c r="AD4">
        <f t="shared" ref="AD4:AD67" si="1">SUM(B4:AB4,AI4:AR4)-AC4</f>
        <v>2633.3398626661274</v>
      </c>
      <c r="AE4">
        <f>'IDT-1'!B4</f>
        <v>0</v>
      </c>
      <c r="AF4" s="26"/>
      <c r="AG4">
        <f t="shared" ref="AG4:AG67" si="2">SUM(AD4:AF4)+AT4</f>
        <v>2633.3398626661274</v>
      </c>
      <c r="AI4" s="75">
        <f>PXIL!H4</f>
        <v>0</v>
      </c>
      <c r="AJ4" s="75">
        <f>PXIL!N4</f>
        <v>0</v>
      </c>
      <c r="AK4" s="75">
        <f>RTM_IEX!H4</f>
        <v>165.59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10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1020.743559450471</v>
      </c>
      <c r="P5" s="77">
        <v>118.36543765658124</v>
      </c>
      <c r="Q5" s="77">
        <v>38.365607829670324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64.990000000000009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140.41</v>
      </c>
      <c r="Z5" s="75">
        <f>IEX!N5</f>
        <v>0</v>
      </c>
      <c r="AA5" s="117">
        <f>STOA!H5</f>
        <v>918.73000000000013</v>
      </c>
      <c r="AB5" s="117">
        <f>-STOA!N5</f>
        <v>0</v>
      </c>
      <c r="AC5">
        <f t="shared" si="0"/>
        <v>22.171297202046038</v>
      </c>
      <c r="AD5">
        <f t="shared" si="1"/>
        <v>2497.2942939395493</v>
      </c>
      <c r="AE5">
        <f>'IDT-1'!B5</f>
        <v>0</v>
      </c>
      <c r="AF5" s="26"/>
      <c r="AG5">
        <f t="shared" si="2"/>
        <v>2497.2942939395493</v>
      </c>
      <c r="AI5" s="75">
        <f>PXIL!H5</f>
        <v>0</v>
      </c>
      <c r="AJ5" s="75">
        <f>PXIL!N5</f>
        <v>0</v>
      </c>
      <c r="AK5" s="75">
        <f>RTM_IEX!H5</f>
        <v>66.819999999999993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10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1020.743559450471</v>
      </c>
      <c r="P6" s="77">
        <v>118.36543765658124</v>
      </c>
      <c r="Q6" s="77">
        <v>38.365607829670324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64.39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99.75</v>
      </c>
      <c r="Z6" s="75">
        <f>IEX!N6</f>
        <v>0</v>
      </c>
      <c r="AA6" s="117">
        <f>STOA!H6</f>
        <v>918.73000000000013</v>
      </c>
      <c r="AB6" s="117">
        <f>-STOA!N6</f>
        <v>0</v>
      </c>
      <c r="AC6">
        <f t="shared" si="0"/>
        <v>22.06384920204604</v>
      </c>
      <c r="AD6">
        <f t="shared" si="1"/>
        <v>2485.191741939549</v>
      </c>
      <c r="AE6">
        <f>'IDT-1'!B6</f>
        <v>0</v>
      </c>
      <c r="AF6" s="26"/>
      <c r="AG6">
        <f t="shared" si="2"/>
        <v>2485.191741939549</v>
      </c>
      <c r="AI6" s="75">
        <f>PXIL!H6</f>
        <v>0</v>
      </c>
      <c r="AJ6" s="75">
        <f>PXIL!N6</f>
        <v>0</v>
      </c>
      <c r="AK6" s="75">
        <f>RTM_IEX!H6</f>
        <v>95.87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9.373750832778148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955.69471031447085</v>
      </c>
      <c r="P7" s="77">
        <v>118.36543765658124</v>
      </c>
      <c r="Q7" s="77">
        <v>38.365607829670324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63.9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65.849999999999994</v>
      </c>
      <c r="Z7" s="75">
        <f>IEX!N7</f>
        <v>0</v>
      </c>
      <c r="AA7" s="117">
        <f>STOA!H7</f>
        <v>918.42000000000007</v>
      </c>
      <c r="AB7" s="117">
        <f>-STOA!N7</f>
        <v>0</v>
      </c>
      <c r="AC7">
        <f t="shared" si="0"/>
        <v>21.162156336977684</v>
      </c>
      <c r="AD7">
        <f t="shared" si="1"/>
        <v>2383.6283365013956</v>
      </c>
      <c r="AE7">
        <f>'IDT-1'!B7</f>
        <v>0</v>
      </c>
      <c r="AF7" s="26"/>
      <c r="AG7">
        <f t="shared" si="2"/>
        <v>2383.6283365013956</v>
      </c>
      <c r="AI7" s="75">
        <f>PXIL!H7</f>
        <v>0</v>
      </c>
      <c r="AJ7" s="75">
        <f>PXIL!N7</f>
        <v>0</v>
      </c>
      <c r="AK7" s="75">
        <f>RTM_IEX!H7</f>
        <v>88.13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10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955.70026142113159</v>
      </c>
      <c r="P8" s="77">
        <v>118.36543765658124</v>
      </c>
      <c r="Q8" s="77">
        <v>38.365607829670324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63.04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32.93</v>
      </c>
      <c r="Z8" s="75">
        <f>IEX!N8</f>
        <v>0</v>
      </c>
      <c r="AA8" s="117">
        <f>STOA!H8</f>
        <v>918.42000000000007</v>
      </c>
      <c r="AB8" s="117">
        <f>-STOA!N8</f>
        <v>0</v>
      </c>
      <c r="AC8">
        <f t="shared" si="0"/>
        <v>20.844844179387852</v>
      </c>
      <c r="AD8">
        <f t="shared" si="1"/>
        <v>2347.8874489328673</v>
      </c>
      <c r="AE8">
        <f>'IDT-1'!B8</f>
        <v>0</v>
      </c>
      <c r="AF8" s="26"/>
      <c r="AG8">
        <f t="shared" si="2"/>
        <v>2347.8874489328673</v>
      </c>
      <c r="AI8" s="75">
        <f>PXIL!H8</f>
        <v>0</v>
      </c>
      <c r="AJ8" s="75">
        <f>PXIL!N8</f>
        <v>0</v>
      </c>
      <c r="AK8" s="75">
        <f>RTM_IEX!H8</f>
        <v>85.22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10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944.87401439176654</v>
      </c>
      <c r="P9" s="77">
        <v>118.36543765658124</v>
      </c>
      <c r="Q9" s="77">
        <v>38.365607829670324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62.66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14.53</v>
      </c>
      <c r="Z9" s="75">
        <f>IEX!N9</f>
        <v>0</v>
      </c>
      <c r="AA9" s="117">
        <f>STOA!H9</f>
        <v>918.42000000000007</v>
      </c>
      <c r="AB9" s="117">
        <f>-STOA!N9</f>
        <v>0</v>
      </c>
      <c r="AC9">
        <f t="shared" si="0"/>
        <v>21.257597205529439</v>
      </c>
      <c r="AD9">
        <f t="shared" si="1"/>
        <v>2394.3784488773613</v>
      </c>
      <c r="AE9">
        <f>'IDT-1'!B9</f>
        <v>0</v>
      </c>
      <c r="AF9" s="26"/>
      <c r="AG9">
        <f t="shared" si="2"/>
        <v>2394.3784488773613</v>
      </c>
      <c r="AI9" s="75">
        <f>PXIL!H9</f>
        <v>0</v>
      </c>
      <c r="AJ9" s="75">
        <f>PXIL!N9</f>
        <v>0</v>
      </c>
      <c r="AK9" s="75">
        <f>RTM_IEX!H9</f>
        <v>161.72999999999999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10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944.87345201372625</v>
      </c>
      <c r="P10" s="77">
        <v>118.36543765658124</v>
      </c>
      <c r="Q10" s="77">
        <v>38.365607829670324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62.14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918.42000000000007</v>
      </c>
      <c r="AB10" s="117">
        <f>-STOA!N10</f>
        <v>0</v>
      </c>
      <c r="AC10">
        <f t="shared" si="0"/>
        <v>20.605248256602685</v>
      </c>
      <c r="AD10">
        <f t="shared" si="1"/>
        <v>2320.9002354482477</v>
      </c>
      <c r="AE10">
        <f>'IDT-1'!B10</f>
        <v>0</v>
      </c>
      <c r="AF10" s="26"/>
      <c r="AG10">
        <f t="shared" si="2"/>
        <v>2320.9002354482477</v>
      </c>
      <c r="AI10" s="75">
        <f>PXIL!H10</f>
        <v>0</v>
      </c>
      <c r="AJ10" s="75">
        <f>PXIL!N10</f>
        <v>0</v>
      </c>
      <c r="AK10" s="75">
        <f>RTM_IEX!H10</f>
        <v>102.65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10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944.97468115869776</v>
      </c>
      <c r="P11" s="77">
        <v>118.36543765658124</v>
      </c>
      <c r="Q11" s="77">
        <v>38.365607829670324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62.54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52.29</v>
      </c>
      <c r="Z11" s="75">
        <f>IEX!N11</f>
        <v>0</v>
      </c>
      <c r="AA11" s="117">
        <f>STOA!H11</f>
        <v>825.6500000000002</v>
      </c>
      <c r="AB11" s="117">
        <f>-STOA!N11</f>
        <v>0</v>
      </c>
      <c r="AC11">
        <f t="shared" si="0"/>
        <v>20.89257907307843</v>
      </c>
      <c r="AD11">
        <f t="shared" si="1"/>
        <v>2353.2641337767432</v>
      </c>
      <c r="AE11">
        <f>'IDT-1'!B11</f>
        <v>0</v>
      </c>
      <c r="AF11" s="26"/>
      <c r="AG11">
        <f t="shared" si="2"/>
        <v>2353.2641337767432</v>
      </c>
      <c r="AI11" s="75">
        <f>PXIL!H11</f>
        <v>0</v>
      </c>
      <c r="AJ11" s="75">
        <f>PXIL!N11</f>
        <v>0</v>
      </c>
      <c r="AK11" s="75">
        <f>RTM_IEX!H11</f>
        <v>175.28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8.0187974314068882</v>
      </c>
      <c r="F12">
        <f>GT_Spot!P12</f>
        <v>0</v>
      </c>
      <c r="G12">
        <f>PPCL_NG!P12</f>
        <v>33.950000000000003</v>
      </c>
      <c r="H12">
        <f>PPCL_Spot!P12</f>
        <v>6.67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945.10954142035212</v>
      </c>
      <c r="P12" s="77">
        <v>118.36543765658124</v>
      </c>
      <c r="Q12" s="77">
        <v>38.365607829670324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63.08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24.21</v>
      </c>
      <c r="Z12" s="75">
        <f>IEX!N12</f>
        <v>0</v>
      </c>
      <c r="AA12" s="117">
        <f>STOA!H12</f>
        <v>825.6500000000002</v>
      </c>
      <c r="AB12" s="117">
        <f>-STOA!N12</f>
        <v>0</v>
      </c>
      <c r="AC12">
        <f t="shared" si="0"/>
        <v>20.074378582174496</v>
      </c>
      <c r="AD12">
        <f t="shared" si="1"/>
        <v>2261.1050057558359</v>
      </c>
      <c r="AE12">
        <f>'IDT-1'!B12</f>
        <v>0</v>
      </c>
      <c r="AF12" s="26"/>
      <c r="AG12">
        <f t="shared" si="2"/>
        <v>2261.1050057558359</v>
      </c>
      <c r="AI12" s="75">
        <f>PXIL!H12</f>
        <v>0</v>
      </c>
      <c r="AJ12" s="75">
        <f>PXIL!N12</f>
        <v>0</v>
      </c>
      <c r="AK12" s="75">
        <f>RTM_IEX!H12</f>
        <v>118.14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8.0187974314068882</v>
      </c>
      <c r="F13">
        <f>GT_Spot!P13</f>
        <v>0</v>
      </c>
      <c r="G13">
        <f>PPCL_NG!P13</f>
        <v>33.950000000000003</v>
      </c>
      <c r="H13">
        <f>PPCL_Spot!P13</f>
        <v>6.38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945.10861272016928</v>
      </c>
      <c r="P13" s="77">
        <v>118.36543765658124</v>
      </c>
      <c r="Q13" s="77">
        <v>38.365607829670324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63.09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825.6500000000002</v>
      </c>
      <c r="AB13" s="117">
        <f>-STOA!N13</f>
        <v>0</v>
      </c>
      <c r="AC13">
        <f t="shared" si="0"/>
        <v>19.356114409612886</v>
      </c>
      <c r="AD13">
        <f t="shared" si="1"/>
        <v>2180.2023412282151</v>
      </c>
      <c r="AE13">
        <f>'IDT-1'!B13</f>
        <v>0</v>
      </c>
      <c r="AF13" s="26"/>
      <c r="AG13">
        <f t="shared" si="2"/>
        <v>2180.2023412282151</v>
      </c>
      <c r="AI13" s="75">
        <f>PXIL!H13</f>
        <v>0</v>
      </c>
      <c r="AJ13" s="75">
        <f>PXIL!N13</f>
        <v>0</v>
      </c>
      <c r="AK13" s="75">
        <f>RTM_IEX!H13</f>
        <v>61.01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10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945.10814395202294</v>
      </c>
      <c r="P14" s="77">
        <v>118.36543765658124</v>
      </c>
      <c r="Q14" s="77">
        <v>38.365607829670324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63.480000000000004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825.6500000000002</v>
      </c>
      <c r="AB14" s="117">
        <f>-STOA!N14</f>
        <v>0</v>
      </c>
      <c r="AC14">
        <f t="shared" si="0"/>
        <v>19.436297545659695</v>
      </c>
      <c r="AD14">
        <f t="shared" si="1"/>
        <v>2189.2338780974874</v>
      </c>
      <c r="AE14">
        <f>'IDT-1'!B14</f>
        <v>0</v>
      </c>
      <c r="AF14" s="26"/>
      <c r="AG14">
        <f t="shared" si="2"/>
        <v>2189.2338780974874</v>
      </c>
      <c r="AI14" s="75">
        <f>PXIL!H14</f>
        <v>0</v>
      </c>
      <c r="AJ14" s="75">
        <f>PXIL!N14</f>
        <v>0</v>
      </c>
      <c r="AK14" s="75">
        <f>RTM_IEX!H14</f>
        <v>61.01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10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922.49358987858943</v>
      </c>
      <c r="P15" s="77">
        <v>118.36543765658124</v>
      </c>
      <c r="Q15" s="77">
        <v>38.365607829670324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63.83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73.599999999999994</v>
      </c>
      <c r="Z15" s="75">
        <f>IEX!N15</f>
        <v>0</v>
      </c>
      <c r="AA15" s="117">
        <f>STOA!H15</f>
        <v>687.40000000000009</v>
      </c>
      <c r="AB15" s="117">
        <f>-STOA!N15</f>
        <v>0</v>
      </c>
      <c r="AC15">
        <f t="shared" si="0"/>
        <v>19.310593469813476</v>
      </c>
      <c r="AD15">
        <f t="shared" si="1"/>
        <v>2175.0750280998996</v>
      </c>
      <c r="AE15">
        <f>'IDT-1'!B15</f>
        <v>0</v>
      </c>
      <c r="AF15" s="26"/>
      <c r="AG15">
        <f t="shared" si="2"/>
        <v>2175.0750280998996</v>
      </c>
      <c r="AI15" s="75">
        <f>PXIL!H15</f>
        <v>0</v>
      </c>
      <c r="AJ15" s="75">
        <f>PXIL!N15</f>
        <v>0</v>
      </c>
      <c r="AK15" s="75">
        <f>RTM_IEX!H15</f>
        <v>133.63999999999999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10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920.5311602971185</v>
      </c>
      <c r="P16" s="77">
        <v>118.36543765658124</v>
      </c>
      <c r="Q16" s="77">
        <v>38.365607829670324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50.779999999999994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49.39</v>
      </c>
      <c r="Z16" s="75">
        <f>IEX!N16</f>
        <v>0</v>
      </c>
      <c r="AA16" s="117">
        <f>STOA!H16</f>
        <v>687.40000000000009</v>
      </c>
      <c r="AB16" s="117">
        <f>-STOA!N16</f>
        <v>0</v>
      </c>
      <c r="AC16">
        <f t="shared" si="0"/>
        <v>18.641596089496534</v>
      </c>
      <c r="AD16">
        <f t="shared" si="1"/>
        <v>2099.7215958987463</v>
      </c>
      <c r="AE16">
        <f>'IDT-1'!B16</f>
        <v>0</v>
      </c>
      <c r="AF16" s="26"/>
      <c r="AG16">
        <f t="shared" si="2"/>
        <v>2099.7215958987463</v>
      </c>
      <c r="AI16" s="75">
        <f>PXIL!H16</f>
        <v>0</v>
      </c>
      <c r="AJ16" s="75">
        <f>PXIL!N16</f>
        <v>0</v>
      </c>
      <c r="AK16" s="75">
        <f>RTM_IEX!H16</f>
        <v>96.84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10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946.06832293097432</v>
      </c>
      <c r="P17" s="77">
        <v>118.36543765658124</v>
      </c>
      <c r="Q17" s="77">
        <v>38.365607829670324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48.5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30.02</v>
      </c>
      <c r="Z17" s="75">
        <f>IEX!N17</f>
        <v>0</v>
      </c>
      <c r="AA17" s="117">
        <f>STOA!H17</f>
        <v>687.40000000000009</v>
      </c>
      <c r="AB17" s="117">
        <f>-STOA!N17</f>
        <v>0</v>
      </c>
      <c r="AC17">
        <f t="shared" si="0"/>
        <v>19.314947120674468</v>
      </c>
      <c r="AD17">
        <f t="shared" si="1"/>
        <v>2175.565407501424</v>
      </c>
      <c r="AE17">
        <f>'IDT-1'!B17</f>
        <v>0</v>
      </c>
      <c r="AF17" s="26"/>
      <c r="AG17">
        <f t="shared" si="2"/>
        <v>2175.565407501424</v>
      </c>
      <c r="AI17" s="75">
        <f>PXIL!H17</f>
        <v>0</v>
      </c>
      <c r="AJ17" s="75">
        <f>PXIL!N17</f>
        <v>0</v>
      </c>
      <c r="AK17" s="75">
        <f>RTM_IEX!H17</f>
        <v>169.47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10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946.06861085006722</v>
      </c>
      <c r="P18" s="77">
        <v>118.36543765658124</v>
      </c>
      <c r="Q18" s="77">
        <v>38.365607829670324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48.45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10.65</v>
      </c>
      <c r="Z18" s="75">
        <f>IEX!N18</f>
        <v>0</v>
      </c>
      <c r="AA18" s="117">
        <f>STOA!H18</f>
        <v>687.40000000000009</v>
      </c>
      <c r="AB18" s="117">
        <f>-STOA!N18</f>
        <v>0</v>
      </c>
      <c r="AC18">
        <f t="shared" si="0"/>
        <v>18.786157654362487</v>
      </c>
      <c r="AD18">
        <f t="shared" si="1"/>
        <v>2116.0044848868292</v>
      </c>
      <c r="AE18">
        <f>'IDT-1'!B18</f>
        <v>0</v>
      </c>
      <c r="AF18" s="26"/>
      <c r="AG18">
        <f t="shared" si="2"/>
        <v>2116.0044848868292</v>
      </c>
      <c r="AI18" s="75">
        <f>PXIL!H18</f>
        <v>0</v>
      </c>
      <c r="AJ18" s="75">
        <f>PXIL!N18</f>
        <v>0</v>
      </c>
      <c r="AK18" s="75">
        <f>RTM_IEX!H18</f>
        <v>128.80000000000001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10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946.06861085006722</v>
      </c>
      <c r="P19" s="77">
        <v>118.36543765658124</v>
      </c>
      <c r="Q19" s="77">
        <v>38.365607829670324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48.89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687.62000000000012</v>
      </c>
      <c r="AB19" s="117">
        <f>-STOA!N19</f>
        <v>0</v>
      </c>
      <c r="AC19">
        <f t="shared" si="0"/>
        <v>18.263613654362484</v>
      </c>
      <c r="AD19">
        <f t="shared" si="1"/>
        <v>2057.147028886829</v>
      </c>
      <c r="AE19">
        <f>'IDT-1'!B19</f>
        <v>0</v>
      </c>
      <c r="AF19" s="26"/>
      <c r="AG19">
        <f t="shared" si="2"/>
        <v>2057.147028886829</v>
      </c>
      <c r="AI19" s="75">
        <f>PXIL!H19</f>
        <v>0</v>
      </c>
      <c r="AJ19" s="75">
        <f>PXIL!N19</f>
        <v>0</v>
      </c>
      <c r="AK19" s="75">
        <f>RTM_IEX!H19</f>
        <v>79.41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10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944.65994668286714</v>
      </c>
      <c r="P20" s="77">
        <v>118.36543765658124</v>
      </c>
      <c r="Q20" s="77">
        <v>38.365607829670324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48.83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48.42</v>
      </c>
      <c r="Z20" s="75">
        <f>IEX!N20</f>
        <v>0</v>
      </c>
      <c r="AA20" s="117">
        <f>STOA!H20</f>
        <v>624.67000000000007</v>
      </c>
      <c r="AB20" s="117">
        <f>-STOA!N20</f>
        <v>0</v>
      </c>
      <c r="AC20">
        <f t="shared" si="0"/>
        <v>18.335873409691121</v>
      </c>
      <c r="AD20">
        <f t="shared" si="1"/>
        <v>2065.2861049643002</v>
      </c>
      <c r="AE20">
        <f>'IDT-1'!B20</f>
        <v>0</v>
      </c>
      <c r="AF20" s="26"/>
      <c r="AG20">
        <f t="shared" si="2"/>
        <v>2065.2861049643002</v>
      </c>
      <c r="AI20" s="75">
        <f>PXIL!H20</f>
        <v>0</v>
      </c>
      <c r="AJ20" s="75">
        <f>PXIL!N20</f>
        <v>0</v>
      </c>
      <c r="AK20" s="75">
        <f>RTM_IEX!H20</f>
        <v>103.62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10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944.65994668286714</v>
      </c>
      <c r="P21" s="77">
        <v>118.37</v>
      </c>
      <c r="Q21" s="77">
        <v>38.365607829670324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48.62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26.15</v>
      </c>
      <c r="Z21" s="75">
        <f>IEX!N21</f>
        <v>0</v>
      </c>
      <c r="AA21" s="117">
        <f>STOA!H21</f>
        <v>624.67000000000007</v>
      </c>
      <c r="AB21" s="117">
        <f>-STOA!N21</f>
        <v>0</v>
      </c>
      <c r="AC21">
        <f t="shared" si="0"/>
        <v>18.359673558313208</v>
      </c>
      <c r="AD21">
        <f t="shared" si="1"/>
        <v>2067.9668671590966</v>
      </c>
      <c r="AE21">
        <f>'IDT-1'!B21</f>
        <v>0</v>
      </c>
      <c r="AF21" s="26"/>
      <c r="AG21">
        <f t="shared" si="2"/>
        <v>2067.9668671590966</v>
      </c>
      <c r="AI21" s="75">
        <f>PXIL!H21</f>
        <v>0</v>
      </c>
      <c r="AJ21" s="75">
        <f>PXIL!N21</f>
        <v>0</v>
      </c>
      <c r="AK21" s="75">
        <f>RTM_IEX!H21</f>
        <v>128.80000000000001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10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944.65994668286714</v>
      </c>
      <c r="P22" s="77">
        <v>118.37</v>
      </c>
      <c r="Q22" s="77">
        <v>38.365607829670324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47.67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9.68</v>
      </c>
      <c r="Z22" s="75">
        <f>IEX!N22</f>
        <v>0</v>
      </c>
      <c r="AA22" s="117">
        <f>STOA!H22</f>
        <v>624.67000000000007</v>
      </c>
      <c r="AB22" s="117">
        <f>-STOA!N22</f>
        <v>0</v>
      </c>
      <c r="AC22">
        <f t="shared" si="0"/>
        <v>17.712081558313209</v>
      </c>
      <c r="AD22">
        <f t="shared" si="1"/>
        <v>1995.0244591590965</v>
      </c>
      <c r="AE22">
        <f>'IDT-1'!B22</f>
        <v>0</v>
      </c>
      <c r="AF22" s="26"/>
      <c r="AG22">
        <f t="shared" si="2"/>
        <v>1995.0244591590965</v>
      </c>
      <c r="AI22" s="75">
        <f>PXIL!H22</f>
        <v>0</v>
      </c>
      <c r="AJ22" s="75">
        <f>PXIL!N22</f>
        <v>0</v>
      </c>
      <c r="AK22" s="75">
        <f>RTM_IEX!H22</f>
        <v>72.63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13.120986204872322</v>
      </c>
      <c r="F23">
        <f>GT_Spot!P23</f>
        <v>0</v>
      </c>
      <c r="G23">
        <f>PPCL_NG!P23</f>
        <v>33.950000000000003</v>
      </c>
      <c r="H23">
        <f>PPCL_Spot!P23</f>
        <v>10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935.32166793806709</v>
      </c>
      <c r="P23" s="77">
        <v>118.37</v>
      </c>
      <c r="Q23" s="77">
        <v>38.365607829670324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45.6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624.67000000000007</v>
      </c>
      <c r="AB23" s="117">
        <f>-STOA!N23</f>
        <v>0</v>
      </c>
      <c r="AC23">
        <f t="shared" si="0"/>
        <v>17.935528705358966</v>
      </c>
      <c r="AD23">
        <f t="shared" si="1"/>
        <v>2020.1927332672506</v>
      </c>
      <c r="AE23">
        <f>'IDT-1'!B23</f>
        <v>0</v>
      </c>
      <c r="AF23" s="26"/>
      <c r="AG23">
        <f t="shared" si="2"/>
        <v>2020.1927332672506</v>
      </c>
      <c r="AI23" s="75">
        <f>PXIL!H23</f>
        <v>0</v>
      </c>
      <c r="AJ23" s="75">
        <f>PXIL!N23</f>
        <v>0</v>
      </c>
      <c r="AK23" s="75">
        <f>RTM_IEX!H23</f>
        <v>119.11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13.120986204872322</v>
      </c>
      <c r="F24">
        <f>GT_Spot!P24</f>
        <v>0</v>
      </c>
      <c r="G24">
        <f>PPCL_NG!P24</f>
        <v>33.950000000000003</v>
      </c>
      <c r="H24">
        <f>PPCL_Spot!P24</f>
        <v>10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935.32166793806709</v>
      </c>
      <c r="P24" s="77">
        <v>118.37</v>
      </c>
      <c r="Q24" s="77">
        <v>38.365607829670324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44.62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624.67000000000007</v>
      </c>
      <c r="AB24" s="117">
        <f>-STOA!N24</f>
        <v>0</v>
      </c>
      <c r="AC24">
        <f t="shared" si="0"/>
        <v>17.569008705358968</v>
      </c>
      <c r="AD24">
        <f t="shared" si="1"/>
        <v>1978.9092532672507</v>
      </c>
      <c r="AE24">
        <f>'IDT-1'!B24</f>
        <v>0</v>
      </c>
      <c r="AF24" s="26"/>
      <c r="AG24">
        <f t="shared" si="2"/>
        <v>1978.9092532672507</v>
      </c>
      <c r="AI24" s="75">
        <f>PXIL!H24</f>
        <v>0</v>
      </c>
      <c r="AJ24" s="75">
        <f>PXIL!N24</f>
        <v>0</v>
      </c>
      <c r="AK24" s="75">
        <f>RTM_IEX!H24</f>
        <v>78.44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13.120986204872322</v>
      </c>
      <c r="F25">
        <f>GT_Spot!P25</f>
        <v>0</v>
      </c>
      <c r="G25">
        <f>PPCL_NG!P25</f>
        <v>33.950000000000003</v>
      </c>
      <c r="H25">
        <f>PPCL_Spot!P25</f>
        <v>10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941.27744173406711</v>
      </c>
      <c r="P25" s="77">
        <v>118.37</v>
      </c>
      <c r="Q25" s="77">
        <v>38.365607829670324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43.440000000000005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624.67000000000007</v>
      </c>
      <c r="AB25" s="117">
        <f>-STOA!N25</f>
        <v>0</v>
      </c>
      <c r="AC25">
        <f t="shared" si="0"/>
        <v>17.193563514763767</v>
      </c>
      <c r="AD25">
        <f t="shared" si="1"/>
        <v>1936.6204722538459</v>
      </c>
      <c r="AE25">
        <f>'IDT-1'!B25</f>
        <v>0</v>
      </c>
      <c r="AF25" s="26"/>
      <c r="AG25">
        <f t="shared" si="2"/>
        <v>1936.6204722538459</v>
      </c>
      <c r="AI25" s="75">
        <f>PXIL!H25</f>
        <v>0</v>
      </c>
      <c r="AJ25" s="75">
        <f>PXIL!N25</f>
        <v>0</v>
      </c>
      <c r="AK25" s="75">
        <f>RTM_IEX!H25</f>
        <v>31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33.950000000000003</v>
      </c>
      <c r="H26">
        <f>PPCL_Spot!P26</f>
        <v>10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941.27744173406711</v>
      </c>
      <c r="P26" s="77">
        <v>118.37</v>
      </c>
      <c r="Q26" s="77">
        <v>38.365607829670324</v>
      </c>
      <c r="R26" s="80">
        <v>0</v>
      </c>
      <c r="S26" s="80">
        <v>0</v>
      </c>
      <c r="T26" s="78">
        <f>SUMPRODUCT(LTA!F26:AJ26,LTA!F$101:AJ$101,LTA!F$103:AJ$103)</f>
        <v>0.28000000000000003</v>
      </c>
      <c r="U26" s="78">
        <f>SUMPRODUCT(LTA!F26:AJ26,LTA!F$102:AJ$102,LTA!F$103:AJ$103)</f>
        <v>41.449999999999996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624.67000000000007</v>
      </c>
      <c r="AB26" s="117">
        <f>-STOA!N26</f>
        <v>0</v>
      </c>
      <c r="AC26">
        <f t="shared" si="0"/>
        <v>17.468123514763768</v>
      </c>
      <c r="AD26">
        <f t="shared" si="1"/>
        <v>1967.5459122538459</v>
      </c>
      <c r="AE26">
        <f>'IDT-1'!B26</f>
        <v>0</v>
      </c>
      <c r="AF26" s="26"/>
      <c r="AG26">
        <f t="shared" si="2"/>
        <v>1967.5459122538459</v>
      </c>
      <c r="AI26" s="75">
        <f>PXIL!H26</f>
        <v>0</v>
      </c>
      <c r="AJ26" s="75">
        <f>PXIL!N26</f>
        <v>0</v>
      </c>
      <c r="AK26" s="75">
        <f>RTM_IEX!H26</f>
        <v>63.91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33.950000000000003</v>
      </c>
      <c r="H27">
        <f>PPCL_Spot!P27</f>
        <v>10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942.90185562803185</v>
      </c>
      <c r="P27" s="77">
        <v>118.37</v>
      </c>
      <c r="Q27" s="77">
        <v>38.365607829670324</v>
      </c>
      <c r="R27" s="80">
        <v>6.1800000000000015</v>
      </c>
      <c r="S27" s="80">
        <v>0</v>
      </c>
      <c r="T27" s="78">
        <f>SUMPRODUCT(LTA!F27:AJ27,LTA!F$101:AJ$101,LTA!F$103:AJ$103)</f>
        <v>0.69</v>
      </c>
      <c r="U27" s="78">
        <f>SUMPRODUCT(LTA!F27:AJ27,LTA!F$102:AJ$102,LTA!F$103:AJ$103)</f>
        <v>39.94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460.57999999999993</v>
      </c>
      <c r="AB27" s="117">
        <f>-STOA!N27</f>
        <v>0</v>
      </c>
      <c r="AC27">
        <f t="shared" si="0"/>
        <v>16.449650357030659</v>
      </c>
      <c r="AD27">
        <f t="shared" si="1"/>
        <v>1852.8287993055442</v>
      </c>
      <c r="AE27">
        <f>'IDT-1'!B27</f>
        <v>82</v>
      </c>
      <c r="AF27" s="26"/>
      <c r="AG27">
        <f t="shared" si="2"/>
        <v>1934.8287993055442</v>
      </c>
      <c r="AI27" s="75">
        <f>PXIL!H27</f>
        <v>0</v>
      </c>
      <c r="AJ27" s="75">
        <f>PXIL!N27</f>
        <v>0</v>
      </c>
      <c r="AK27" s="75">
        <f>RTM_IEX!H27</f>
        <v>105.56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33.950000000000003</v>
      </c>
      <c r="H28">
        <f>PPCL_Spot!P28</f>
        <v>10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961.31061091763183</v>
      </c>
      <c r="P28" s="77">
        <v>118.37</v>
      </c>
      <c r="Q28" s="77">
        <v>38.365607829670324</v>
      </c>
      <c r="R28" s="80">
        <v>14.565148185148187</v>
      </c>
      <c r="S28" s="80">
        <v>0</v>
      </c>
      <c r="T28" s="78">
        <f>SUMPRODUCT(LTA!F28:AJ28,LTA!F$101:AJ$101,LTA!F$103:AJ$103)</f>
        <v>5.5699999999999994</v>
      </c>
      <c r="U28" s="78">
        <f>SUMPRODUCT(LTA!F28:AJ28,LTA!F$102:AJ$102,LTA!F$103:AJ$103)</f>
        <v>39.980000000000004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460.57999999999993</v>
      </c>
      <c r="AB28" s="117">
        <f>-STOA!N28</f>
        <v>0</v>
      </c>
      <c r="AC28">
        <f t="shared" si="0"/>
        <v>16.92462070760844</v>
      </c>
      <c r="AD28">
        <f t="shared" si="1"/>
        <v>1906.3277324297142</v>
      </c>
      <c r="AE28">
        <f>'IDT-1'!B28</f>
        <v>50</v>
      </c>
      <c r="AF28" s="26"/>
      <c r="AG28">
        <f t="shared" si="2"/>
        <v>1956.3277324297142</v>
      </c>
      <c r="AI28" s="75">
        <f>PXIL!H28</f>
        <v>0</v>
      </c>
      <c r="AJ28" s="75">
        <f>PXIL!N28</f>
        <v>0</v>
      </c>
      <c r="AK28" s="75">
        <f>RTM_IEX!H28</f>
        <v>127.82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33.950000000000003</v>
      </c>
      <c r="H29">
        <f>PPCL_Spot!P29</f>
        <v>10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964.69311586643187</v>
      </c>
      <c r="P29" s="77">
        <v>118.37</v>
      </c>
      <c r="Q29" s="77">
        <v>38.365607829670324</v>
      </c>
      <c r="R29" s="80">
        <v>27.08</v>
      </c>
      <c r="S29" s="80">
        <v>0</v>
      </c>
      <c r="T29" s="78">
        <f>SUMPRODUCT(LTA!F29:AJ29,LTA!F$101:AJ$101,LTA!F$103:AJ$103)</f>
        <v>12.04</v>
      </c>
      <c r="U29" s="78">
        <f>SUMPRODUCT(LTA!F29:AJ29,LTA!F$102:AJ$102,LTA!F$103:AJ$103)</f>
        <v>56.14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461.3599999999999</v>
      </c>
      <c r="AB29" s="117">
        <f>-STOA!N29</f>
        <v>0</v>
      </c>
      <c r="AC29">
        <f t="shared" si="0"/>
        <v>16.716653447128579</v>
      </c>
      <c r="AD29">
        <f t="shared" si="1"/>
        <v>1882.9030564538461</v>
      </c>
      <c r="AE29">
        <f>'IDT-1'!B29</f>
        <v>35</v>
      </c>
      <c r="AF29" s="26"/>
      <c r="AG29">
        <f t="shared" si="2"/>
        <v>1917.9030564538461</v>
      </c>
      <c r="AI29" s="75">
        <f>PXIL!H29</f>
        <v>0</v>
      </c>
      <c r="AJ29" s="75">
        <f>PXIL!N29</f>
        <v>0</v>
      </c>
      <c r="AK29" s="75">
        <f>RTM_IEX!H29</f>
        <v>64.88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33.950000000000003</v>
      </c>
      <c r="H30">
        <f>PPCL_Spot!P30</f>
        <v>10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964.70528926633983</v>
      </c>
      <c r="P30" s="77">
        <v>118.37</v>
      </c>
      <c r="Q30" s="77">
        <v>38.365607829670324</v>
      </c>
      <c r="R30" s="80">
        <v>37.590000000000003</v>
      </c>
      <c r="S30" s="80">
        <v>0</v>
      </c>
      <c r="T30" s="78">
        <f>SUMPRODUCT(LTA!F30:AJ30,LTA!F$101:AJ$101,LTA!F$103:AJ$103)</f>
        <v>21.85</v>
      </c>
      <c r="U30" s="78">
        <f>SUMPRODUCT(LTA!F30:AJ30,LTA!F$102:AJ$102,LTA!F$103:AJ$103)</f>
        <v>55.3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463.4199999999999</v>
      </c>
      <c r="AB30" s="117">
        <f>-STOA!N30</f>
        <v>0</v>
      </c>
      <c r="AC30">
        <f t="shared" si="0"/>
        <v>17.144968573047766</v>
      </c>
      <c r="AD30">
        <f t="shared" si="1"/>
        <v>1931.1469147278347</v>
      </c>
      <c r="AE30">
        <f>'IDT-1'!B30</f>
        <v>0</v>
      </c>
      <c r="AF30" s="26"/>
      <c r="AG30">
        <f t="shared" si="2"/>
        <v>1931.1469147278347</v>
      </c>
      <c r="AI30" s="75">
        <f>PXIL!H30</f>
        <v>0</v>
      </c>
      <c r="AJ30" s="75">
        <f>PXIL!N30</f>
        <v>0</v>
      </c>
      <c r="AK30" s="75">
        <f>RTM_IEX!H30</f>
        <v>92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10</v>
      </c>
      <c r="I31">
        <f>Bawana_NG!P31</f>
        <v>99.62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964.70489021207118</v>
      </c>
      <c r="P31" s="77">
        <v>118.37</v>
      </c>
      <c r="Q31" s="77">
        <v>38.365607829670324</v>
      </c>
      <c r="R31" s="80">
        <v>42</v>
      </c>
      <c r="S31" s="80">
        <v>0</v>
      </c>
      <c r="T31" s="78">
        <f>SUMPRODUCT(LTA!F31:AJ31,LTA!F$101:AJ$101,LTA!F$103:AJ$103)</f>
        <v>33.75</v>
      </c>
      <c r="U31" s="78">
        <f>SUMPRODUCT(LTA!F31:AJ31,LTA!F$102:AJ$102,LTA!F$103:AJ$103)</f>
        <v>54.900000000000006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466.7299999999999</v>
      </c>
      <c r="AB31" s="117">
        <f>-STOA!N31</f>
        <v>0</v>
      </c>
      <c r="AC31">
        <f t="shared" si="0"/>
        <v>16.734621061370206</v>
      </c>
      <c r="AD31">
        <f t="shared" si="1"/>
        <v>1884.926863185244</v>
      </c>
      <c r="AE31">
        <f>'IDT-1'!B31</f>
        <v>0</v>
      </c>
      <c r="AF31" s="26"/>
      <c r="AG31">
        <f t="shared" si="2"/>
        <v>1884.926863185244</v>
      </c>
      <c r="AI31" s="75">
        <f>PXIL!H31</f>
        <v>0</v>
      </c>
      <c r="AJ31" s="75">
        <f>PXIL!N31</f>
        <v>0</v>
      </c>
      <c r="AK31" s="75">
        <f>RTM_IEX!H31</f>
        <v>26.15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10</v>
      </c>
      <c r="I32">
        <f>Bawana_NG!P32</f>
        <v>99.62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964.70489021207118</v>
      </c>
      <c r="P32" s="77">
        <v>118.37</v>
      </c>
      <c r="Q32" s="77">
        <v>38.365607829670324</v>
      </c>
      <c r="R32" s="80">
        <v>42</v>
      </c>
      <c r="S32" s="80">
        <v>0</v>
      </c>
      <c r="T32" s="78">
        <f>SUMPRODUCT(LTA!F32:AJ32,LTA!F$101:AJ$101,LTA!F$103:AJ$103)</f>
        <v>48.51</v>
      </c>
      <c r="U32" s="78">
        <f>SUMPRODUCT(LTA!F32:AJ32,LTA!F$102:AJ$102,LTA!F$103:AJ$103)</f>
        <v>54.929999999999993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470.69999999999993</v>
      </c>
      <c r="AB32" s="117">
        <f>-STOA!N32</f>
        <v>0</v>
      </c>
      <c r="AC32">
        <f t="shared" si="0"/>
        <v>16.925229061370203</v>
      </c>
      <c r="AD32">
        <f t="shared" si="1"/>
        <v>1906.3962551852437</v>
      </c>
      <c r="AE32">
        <f>'IDT-1'!B32</f>
        <v>0</v>
      </c>
      <c r="AF32" s="26"/>
      <c r="AG32">
        <f t="shared" si="2"/>
        <v>1906.3962551852437</v>
      </c>
      <c r="AI32" s="75">
        <f>PXIL!H32</f>
        <v>0</v>
      </c>
      <c r="AJ32" s="75">
        <f>PXIL!N32</f>
        <v>0</v>
      </c>
      <c r="AK32" s="75">
        <f>RTM_IEX!H32</f>
        <v>29.05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13.120986204872322</v>
      </c>
      <c r="F33">
        <f>GT_Spot!P33</f>
        <v>0</v>
      </c>
      <c r="G33">
        <f>PPCL_NG!P33</f>
        <v>33.950000000000003</v>
      </c>
      <c r="H33">
        <f>PPCL_Spot!P33</f>
        <v>10</v>
      </c>
      <c r="I33">
        <f>Bawana_NG!P33</f>
        <v>99.62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963.38108727343024</v>
      </c>
      <c r="P33" s="77">
        <v>118.37</v>
      </c>
      <c r="Q33" s="77">
        <v>38.365607829670324</v>
      </c>
      <c r="R33" s="80">
        <v>42</v>
      </c>
      <c r="S33" s="80">
        <v>0</v>
      </c>
      <c r="T33" s="78">
        <f>SUMPRODUCT(LTA!F33:AJ33,LTA!F$101:AJ$101,LTA!F$103:AJ$103)</f>
        <v>64.39</v>
      </c>
      <c r="U33" s="78">
        <f>SUMPRODUCT(LTA!F33:AJ33,LTA!F$102:AJ$102,LTA!F$103:AJ$103)</f>
        <v>54.65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474.9199999999999</v>
      </c>
      <c r="AB33" s="117">
        <f>-STOA!N33</f>
        <v>0</v>
      </c>
      <c r="AC33">
        <f t="shared" si="0"/>
        <v>17.241467595510162</v>
      </c>
      <c r="AD33">
        <f t="shared" si="1"/>
        <v>1942.0162137124628</v>
      </c>
      <c r="AE33">
        <f>'IDT-1'!B33</f>
        <v>0</v>
      </c>
      <c r="AF33" s="26"/>
      <c r="AG33">
        <f t="shared" si="2"/>
        <v>1942.0162137124628</v>
      </c>
      <c r="AI33" s="75">
        <f>PXIL!H33</f>
        <v>0</v>
      </c>
      <c r="AJ33" s="75">
        <f>PXIL!N33</f>
        <v>0</v>
      </c>
      <c r="AK33" s="75">
        <f>RTM_IEX!H33</f>
        <v>46.49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12.111037193831267</v>
      </c>
      <c r="F34">
        <f>GT_Spot!P34</f>
        <v>0</v>
      </c>
      <c r="G34">
        <f>PPCL_NG!P34</f>
        <v>33.950000000000003</v>
      </c>
      <c r="H34">
        <f>PPCL_Spot!P34</f>
        <v>10</v>
      </c>
      <c r="I34">
        <f>Bawana_NG!P34</f>
        <v>99.62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943.34802983983025</v>
      </c>
      <c r="P34" s="77">
        <v>118.37</v>
      </c>
      <c r="Q34" s="77">
        <v>38.365607829670324</v>
      </c>
      <c r="R34" s="80">
        <v>42</v>
      </c>
      <c r="S34" s="80">
        <v>0</v>
      </c>
      <c r="T34" s="78">
        <f>SUMPRODUCT(LTA!F34:AJ34,LTA!F$101:AJ$101,LTA!F$103:AJ$103)</f>
        <v>78.709999999999994</v>
      </c>
      <c r="U34" s="78">
        <f>SUMPRODUCT(LTA!F34:AJ34,LTA!F$102:AJ$102,LTA!F$103:AJ$103)</f>
        <v>54.03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479.36999999999989</v>
      </c>
      <c r="AB34" s="117">
        <f>-STOA!N34</f>
        <v>0</v>
      </c>
      <c r="AC34">
        <f t="shared" si="0"/>
        <v>16.900617138797323</v>
      </c>
      <c r="AD34">
        <f t="shared" si="1"/>
        <v>1903.6240577245346</v>
      </c>
      <c r="AE34">
        <f>'IDT-1'!B34</f>
        <v>0</v>
      </c>
      <c r="AF34" s="26"/>
      <c r="AG34">
        <f t="shared" si="2"/>
        <v>1903.6240577245346</v>
      </c>
      <c r="AI34" s="75">
        <f>PXIL!H34</f>
        <v>0</v>
      </c>
      <c r="AJ34" s="75">
        <f>PXIL!N34</f>
        <v>0</v>
      </c>
      <c r="AK34" s="75">
        <f>RTM_IEX!H34</f>
        <v>10.65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12.111037193831267</v>
      </c>
      <c r="F35">
        <f>GT_Spot!P35</f>
        <v>0</v>
      </c>
      <c r="G35">
        <f>PPCL_NG!P35</f>
        <v>33.950000000000003</v>
      </c>
      <c r="H35">
        <f>PPCL_Spot!P35</f>
        <v>10</v>
      </c>
      <c r="I35">
        <f>Bawana_NG!P35</f>
        <v>99.62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941.95170694948138</v>
      </c>
      <c r="P35" s="77">
        <v>118.37</v>
      </c>
      <c r="Q35" s="77">
        <v>38.365607829670324</v>
      </c>
      <c r="R35" s="80">
        <v>42.5</v>
      </c>
      <c r="S35" s="80">
        <v>0</v>
      </c>
      <c r="T35" s="78">
        <f>SUMPRODUCT(LTA!F35:AJ35,LTA!F$101:AJ$101,LTA!F$103:AJ$103)</f>
        <v>96.22999999999999</v>
      </c>
      <c r="U35" s="78">
        <f>SUMPRODUCT(LTA!F35:AJ35,LTA!F$102:AJ$102,LTA!F$103:AJ$103)</f>
        <v>54.480000000000004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475.58999999999992</v>
      </c>
      <c r="AB35" s="117">
        <f>-STOA!N35</f>
        <v>0</v>
      </c>
      <c r="AC35">
        <f t="shared" si="0"/>
        <v>17.15471281293933</v>
      </c>
      <c r="AD35">
        <f t="shared" si="1"/>
        <v>1880.0136391600436</v>
      </c>
      <c r="AE35">
        <f>'IDT-1'!B35</f>
        <v>0</v>
      </c>
      <c r="AF35" s="26"/>
      <c r="AG35">
        <f t="shared" si="2"/>
        <v>1880.0136391600436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12.111037193831267</v>
      </c>
      <c r="F36">
        <f>GT_Spot!P36</f>
        <v>0</v>
      </c>
      <c r="G36">
        <f>PPCL_NG!P36</f>
        <v>33.950000000000003</v>
      </c>
      <c r="H36">
        <f>PPCL_Spot!P36</f>
        <v>10</v>
      </c>
      <c r="I36">
        <f>Bawana_NG!P36</f>
        <v>99.62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941.95170694948138</v>
      </c>
      <c r="P36" s="77">
        <v>118.37</v>
      </c>
      <c r="Q36" s="77">
        <v>38.365607829670324</v>
      </c>
      <c r="R36" s="80">
        <v>42.5</v>
      </c>
      <c r="S36" s="80">
        <v>0</v>
      </c>
      <c r="T36" s="78">
        <f>SUMPRODUCT(LTA!F36:AJ36,LTA!F$101:AJ$101,LTA!F$103:AJ$103)</f>
        <v>112.77</v>
      </c>
      <c r="U36" s="78">
        <f>SUMPRODUCT(LTA!F36:AJ36,LTA!F$102:AJ$102,LTA!F$103:AJ$103)</f>
        <v>56.73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478.38999999999993</v>
      </c>
      <c r="AB36" s="117">
        <f>-STOA!N36</f>
        <v>0</v>
      </c>
      <c r="AC36">
        <f t="shared" si="0"/>
        <v>17.113873497362249</v>
      </c>
      <c r="AD36">
        <f t="shared" si="1"/>
        <v>1927.6444784756206</v>
      </c>
      <c r="AE36">
        <f>'IDT-1'!B36</f>
        <v>0</v>
      </c>
      <c r="AF36" s="26"/>
      <c r="AG36">
        <f t="shared" si="2"/>
        <v>1927.6444784756206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12.111037193831267</v>
      </c>
      <c r="F37">
        <f>GT_Spot!P37</f>
        <v>0</v>
      </c>
      <c r="G37">
        <f>PPCL_NG!P37</f>
        <v>33.950000000000003</v>
      </c>
      <c r="H37">
        <f>PPCL_Spot!P37</f>
        <v>9.4699999999999989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941.93630099154188</v>
      </c>
      <c r="P37" s="77">
        <v>118.37</v>
      </c>
      <c r="Q37" s="77">
        <v>38.365607829670324</v>
      </c>
      <c r="R37" s="80">
        <v>42.5</v>
      </c>
      <c r="S37" s="80">
        <v>0</v>
      </c>
      <c r="T37" s="78">
        <f>SUMPRODUCT(LTA!F37:AJ37,LTA!F$101:AJ$101,LTA!F$103:AJ$103)</f>
        <v>134.19999999999999</v>
      </c>
      <c r="U37" s="78">
        <f>SUMPRODUCT(LTA!F37:AJ37,LTA!F$102:AJ$102,LTA!F$103:AJ$103)</f>
        <v>58.1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481.18999999999994</v>
      </c>
      <c r="AB37" s="117">
        <f>-STOA!N37</f>
        <v>0</v>
      </c>
      <c r="AC37">
        <f t="shared" si="0"/>
        <v>17.760504045997756</v>
      </c>
      <c r="AD37">
        <f t="shared" si="1"/>
        <v>1904.0524419690453</v>
      </c>
      <c r="AE37">
        <f>'IDT-1'!B37</f>
        <v>0</v>
      </c>
      <c r="AF37" s="26"/>
      <c r="AG37">
        <f t="shared" si="2"/>
        <v>1904.0524419690453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12.111037193831267</v>
      </c>
      <c r="F38">
        <f>GT_Spot!P38</f>
        <v>0</v>
      </c>
      <c r="G38">
        <f>PPCL_NG!P38</f>
        <v>33.950000000000003</v>
      </c>
      <c r="H38">
        <f>PPCL_Spot!P38</f>
        <v>10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941.93630099154188</v>
      </c>
      <c r="P38" s="77">
        <v>118.37</v>
      </c>
      <c r="Q38" s="77">
        <v>38.365607829670324</v>
      </c>
      <c r="R38" s="80">
        <v>42.5</v>
      </c>
      <c r="S38" s="80">
        <v>0</v>
      </c>
      <c r="T38" s="78">
        <f>SUMPRODUCT(LTA!F38:AJ38,LTA!F$101:AJ$101,LTA!F$103:AJ$103)</f>
        <v>156.89999999999998</v>
      </c>
      <c r="U38" s="78">
        <f>SUMPRODUCT(LTA!F38:AJ38,LTA!F$102:AJ$102,LTA!F$103:AJ$103)</f>
        <v>59.120000000000005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485.37999999999994</v>
      </c>
      <c r="AB38" s="117">
        <f>-STOA!N38</f>
        <v>0</v>
      </c>
      <c r="AC38">
        <f t="shared" si="0"/>
        <v>17.81545724050946</v>
      </c>
      <c r="AD38">
        <f t="shared" si="1"/>
        <v>1954.4374887745339</v>
      </c>
      <c r="AE38">
        <f>'IDT-1'!B38</f>
        <v>0</v>
      </c>
      <c r="AF38" s="26"/>
      <c r="AG38">
        <f t="shared" si="2"/>
        <v>1954.4374887745339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23.099593702386997</v>
      </c>
      <c r="F39">
        <f>GT_Spot!P39</f>
        <v>0</v>
      </c>
      <c r="G39">
        <f>PPCL_NG!P39</f>
        <v>33.950000000000003</v>
      </c>
      <c r="H39">
        <f>PPCL_Spot!P39</f>
        <v>10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941.95803302701563</v>
      </c>
      <c r="P39" s="77">
        <v>118.37</v>
      </c>
      <c r="Q39" s="77">
        <v>38.365607829670324</v>
      </c>
      <c r="R39" s="80">
        <v>42.5</v>
      </c>
      <c r="S39" s="80">
        <v>0</v>
      </c>
      <c r="T39" s="78">
        <f>SUMPRODUCT(LTA!F39:AJ39,LTA!F$101:AJ$101,LTA!F$103:AJ$103)</f>
        <v>175.97000000000003</v>
      </c>
      <c r="U39" s="78">
        <f>SUMPRODUCT(LTA!F39:AJ39,LTA!F$102:AJ$102,LTA!F$103:AJ$103)</f>
        <v>59.19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488.40999999999997</v>
      </c>
      <c r="AB39" s="117">
        <f>-STOA!N39</f>
        <v>0</v>
      </c>
      <c r="AC39">
        <f t="shared" si="0"/>
        <v>18.027540631997166</v>
      </c>
      <c r="AD39">
        <f t="shared" si="1"/>
        <v>1996.4056939270761</v>
      </c>
      <c r="AE39">
        <f>'IDT-1'!B39</f>
        <v>0</v>
      </c>
      <c r="AF39" s="26"/>
      <c r="AG39">
        <f t="shared" si="2"/>
        <v>1996.4056939270761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23.099593702386997</v>
      </c>
      <c r="F40">
        <f>GT_Spot!P40</f>
        <v>0</v>
      </c>
      <c r="G40">
        <f>PPCL_NG!P40</f>
        <v>33.950000000000003</v>
      </c>
      <c r="H40">
        <f>PPCL_Spot!P40</f>
        <v>10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941.95803302701563</v>
      </c>
      <c r="P40" s="77">
        <v>118.37</v>
      </c>
      <c r="Q40" s="77">
        <v>38.365607829670324</v>
      </c>
      <c r="R40" s="80">
        <v>42.5</v>
      </c>
      <c r="S40" s="80">
        <v>0</v>
      </c>
      <c r="T40" s="78">
        <f>SUMPRODUCT(LTA!F40:AJ40,LTA!F$101:AJ$101,LTA!F$103:AJ$103)</f>
        <v>191.65999999999997</v>
      </c>
      <c r="U40" s="78">
        <f>SUMPRODUCT(LTA!F40:AJ40,LTA!F$102:AJ$102,LTA!F$103:AJ$103)</f>
        <v>58.72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490.43999999999994</v>
      </c>
      <c r="AB40" s="117">
        <f>-STOA!N40</f>
        <v>0</v>
      </c>
      <c r="AC40">
        <f t="shared" si="0"/>
        <v>18.33914692739668</v>
      </c>
      <c r="AD40">
        <f t="shared" si="1"/>
        <v>1995.3440876316761</v>
      </c>
      <c r="AE40">
        <f>'IDT-1'!B40</f>
        <v>0</v>
      </c>
      <c r="AF40" s="26"/>
      <c r="AG40">
        <f t="shared" si="2"/>
        <v>1995.3440876316761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23.099593702386997</v>
      </c>
      <c r="F41">
        <f>GT_Spot!P41</f>
        <v>0</v>
      </c>
      <c r="G41">
        <f>PPCL_NG!P41</f>
        <v>33.950000000000003</v>
      </c>
      <c r="H41">
        <f>PPCL_Spot!P41</f>
        <v>10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889.06252311947992</v>
      </c>
      <c r="P41" s="77">
        <v>118.37</v>
      </c>
      <c r="Q41" s="77">
        <v>38.365607829670324</v>
      </c>
      <c r="R41" s="80">
        <v>42.5</v>
      </c>
      <c r="S41" s="80">
        <v>0</v>
      </c>
      <c r="T41" s="78">
        <f>SUMPRODUCT(LTA!F41:AJ41,LTA!F$101:AJ$101,LTA!F$103:AJ$103)</f>
        <v>226.52</v>
      </c>
      <c r="U41" s="78">
        <f>SUMPRODUCT(LTA!F41:AJ41,LTA!F$102:AJ$102,LTA!F$103:AJ$103)</f>
        <v>59.22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492.62999999999994</v>
      </c>
      <c r="AB41" s="117">
        <f>-STOA!N41</f>
        <v>0</v>
      </c>
      <c r="AC41">
        <f t="shared" si="0"/>
        <v>18.413275976933527</v>
      </c>
      <c r="AD41">
        <f t="shared" si="1"/>
        <v>2074.0044486746033</v>
      </c>
      <c r="AE41">
        <f>'IDT-1'!B41</f>
        <v>0</v>
      </c>
      <c r="AF41" s="26"/>
      <c r="AG41">
        <f t="shared" si="2"/>
        <v>2074.0044486746033</v>
      </c>
      <c r="AI41" s="75">
        <f>PXIL!H41</f>
        <v>0</v>
      </c>
      <c r="AJ41" s="75">
        <f>PXIL!N41</f>
        <v>0</v>
      </c>
      <c r="AK41" s="75">
        <f>RTM_IEX!H41</f>
        <v>59.08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23.48913153885221</v>
      </c>
      <c r="F42">
        <f>GT_Spot!P42</f>
        <v>0</v>
      </c>
      <c r="G42">
        <f>PPCL_NG!P42</f>
        <v>33.950000000000003</v>
      </c>
      <c r="H42">
        <f>PPCL_Spot!P42</f>
        <v>10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888.76231488814381</v>
      </c>
      <c r="P42" s="77">
        <v>118.37</v>
      </c>
      <c r="Q42" s="77">
        <v>38.365607829670324</v>
      </c>
      <c r="R42" s="80">
        <v>42.5</v>
      </c>
      <c r="S42" s="80">
        <v>0</v>
      </c>
      <c r="T42" s="78">
        <f>SUMPRODUCT(LTA!F42:AJ42,LTA!F$101:AJ$101,LTA!F$103:AJ$103)</f>
        <v>244.45</v>
      </c>
      <c r="U42" s="78">
        <f>SUMPRODUCT(LTA!F42:AJ42,LTA!F$102:AJ$102,LTA!F$103:AJ$103)</f>
        <v>59.459999999999994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493.32999999999993</v>
      </c>
      <c r="AB42" s="117">
        <f>-STOA!N42</f>
        <v>0</v>
      </c>
      <c r="AC42">
        <f t="shared" si="0"/>
        <v>18.528902077458664</v>
      </c>
      <c r="AD42">
        <f t="shared" si="1"/>
        <v>2087.0281521792081</v>
      </c>
      <c r="AE42">
        <f>'IDT-1'!B42</f>
        <v>0</v>
      </c>
      <c r="AF42" s="26"/>
      <c r="AG42">
        <f t="shared" si="2"/>
        <v>2087.0281521792081</v>
      </c>
      <c r="AI42" s="75">
        <f>PXIL!H42</f>
        <v>0</v>
      </c>
      <c r="AJ42" s="75">
        <f>PXIL!N42</f>
        <v>0</v>
      </c>
      <c r="AK42" s="75">
        <f>RTM_IEX!H42</f>
        <v>53.26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23.517502081598668</v>
      </c>
      <c r="F43">
        <f>GT_Spot!P43</f>
        <v>0</v>
      </c>
      <c r="G43">
        <f>PPCL_NG!P43</f>
        <v>33.950000000000003</v>
      </c>
      <c r="H43">
        <f>PPCL_Spot!P43</f>
        <v>9.4699999999999989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890.08540316923097</v>
      </c>
      <c r="P43" s="77">
        <v>118.37</v>
      </c>
      <c r="Q43" s="77">
        <v>38.365607829670324</v>
      </c>
      <c r="R43" s="80">
        <v>42.5</v>
      </c>
      <c r="S43" s="80">
        <v>0</v>
      </c>
      <c r="T43" s="78">
        <f>SUMPRODUCT(LTA!F43:AJ43,LTA!F$101:AJ$101,LTA!F$103:AJ$103)</f>
        <v>263.90000000000003</v>
      </c>
      <c r="U43" s="78">
        <f>SUMPRODUCT(LTA!F43:AJ43,LTA!F$102:AJ$102,LTA!F$103:AJ$103)</f>
        <v>61.36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500.27</v>
      </c>
      <c r="AB43" s="117">
        <f>-STOA!N43</f>
        <v>0</v>
      </c>
      <c r="AC43">
        <f t="shared" si="0"/>
        <v>19.637362915108397</v>
      </c>
      <c r="AD43">
        <f t="shared" si="1"/>
        <v>2211.8811501653913</v>
      </c>
      <c r="AE43">
        <f>'IDT-1'!B43</f>
        <v>0</v>
      </c>
      <c r="AF43" s="26"/>
      <c r="AG43">
        <f t="shared" si="2"/>
        <v>2211.8811501653913</v>
      </c>
      <c r="AI43" s="75">
        <f>PXIL!H43</f>
        <v>0</v>
      </c>
      <c r="AJ43" s="75">
        <f>PXIL!N43</f>
        <v>0</v>
      </c>
      <c r="AK43" s="75">
        <f>RTM_IEX!H43</f>
        <v>150.11000000000001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23.517502081598668</v>
      </c>
      <c r="F44">
        <f>GT_Spot!P44</f>
        <v>0</v>
      </c>
      <c r="G44">
        <f>PPCL_NG!P44</f>
        <v>33.950000000000003</v>
      </c>
      <c r="H44">
        <f>PPCL_Spot!P44</f>
        <v>10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890.08540316923097</v>
      </c>
      <c r="P44" s="77">
        <v>118.37</v>
      </c>
      <c r="Q44" s="77">
        <v>38.365607829670324</v>
      </c>
      <c r="R44" s="80">
        <v>42.5</v>
      </c>
      <c r="S44" s="80">
        <v>0</v>
      </c>
      <c r="T44" s="78">
        <f>SUMPRODUCT(LTA!F44:AJ44,LTA!F$101:AJ$101,LTA!F$103:AJ$103)</f>
        <v>284.27999999999997</v>
      </c>
      <c r="U44" s="78">
        <f>SUMPRODUCT(LTA!F44:AJ44,LTA!F$102:AJ$102,LTA!F$103:AJ$103)</f>
        <v>60.56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505.16999999999996</v>
      </c>
      <c r="AB44" s="117">
        <f>-STOA!N44</f>
        <v>0</v>
      </c>
      <c r="AC44">
        <f t="shared" si="0"/>
        <v>19.891330915108401</v>
      </c>
      <c r="AD44">
        <f t="shared" si="1"/>
        <v>2240.4871821653915</v>
      </c>
      <c r="AE44">
        <f>'IDT-1'!B44</f>
        <v>0</v>
      </c>
      <c r="AF44" s="26"/>
      <c r="AG44">
        <f t="shared" si="2"/>
        <v>2240.4871821653915</v>
      </c>
      <c r="AI44" s="75">
        <f>PXIL!H44</f>
        <v>0</v>
      </c>
      <c r="AJ44" s="75">
        <f>PXIL!N44</f>
        <v>0</v>
      </c>
      <c r="AK44" s="75">
        <f>RTM_IEX!H44</f>
        <v>153.96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23.517502081598668</v>
      </c>
      <c r="F45">
        <f>GT_Spot!P45</f>
        <v>0</v>
      </c>
      <c r="G45">
        <f>PPCL_NG!P45</f>
        <v>33.950000000000003</v>
      </c>
      <c r="H45">
        <f>PPCL_Spot!P45</f>
        <v>10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890.08540316923097</v>
      </c>
      <c r="P45" s="77">
        <v>58.099999999999994</v>
      </c>
      <c r="Q45" s="77">
        <v>38.365607829670324</v>
      </c>
      <c r="R45" s="80">
        <v>42.5</v>
      </c>
      <c r="S45" s="80">
        <v>0</v>
      </c>
      <c r="T45" s="78">
        <f>SUMPRODUCT(LTA!F45:AJ45,LTA!F$101:AJ$101,LTA!F$103:AJ$103)</f>
        <v>297.42</v>
      </c>
      <c r="U45" s="78">
        <f>SUMPRODUCT(LTA!F45:AJ45,LTA!F$102:AJ$102,LTA!F$103:AJ$103)</f>
        <v>60.03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551.98</v>
      </c>
      <c r="AB45" s="117">
        <f>-STOA!N45</f>
        <v>0</v>
      </c>
      <c r="AC45">
        <f t="shared" si="0"/>
        <v>19.653818915108399</v>
      </c>
      <c r="AD45">
        <f t="shared" si="1"/>
        <v>2213.7346941653918</v>
      </c>
      <c r="AE45">
        <f>'IDT-1'!B45</f>
        <v>0</v>
      </c>
      <c r="AF45" s="26"/>
      <c r="AG45">
        <f t="shared" si="2"/>
        <v>2213.7346941653918</v>
      </c>
      <c r="AI45" s="75">
        <f>PXIL!H45</f>
        <v>0</v>
      </c>
      <c r="AJ45" s="75">
        <f>PXIL!N45</f>
        <v>0</v>
      </c>
      <c r="AK45" s="75">
        <f>RTM_IEX!H45</f>
        <v>127.82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22.878127984718244</v>
      </c>
      <c r="F46">
        <f>GT_Spot!P46</f>
        <v>0</v>
      </c>
      <c r="G46">
        <f>PPCL_NG!P46</f>
        <v>33.950000000000003</v>
      </c>
      <c r="H46">
        <f>PPCL_Spot!P46</f>
        <v>10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890.08907800199768</v>
      </c>
      <c r="P46" s="77">
        <v>58.099999999999994</v>
      </c>
      <c r="Q46" s="77">
        <v>38.365607829670324</v>
      </c>
      <c r="R46" s="80">
        <v>42.5</v>
      </c>
      <c r="S46" s="80">
        <v>0</v>
      </c>
      <c r="T46" s="78">
        <f>SUMPRODUCT(LTA!F46:AJ46,LTA!F$101:AJ$101,LTA!F$103:AJ$103)</f>
        <v>310.45000000000005</v>
      </c>
      <c r="U46" s="78">
        <f>SUMPRODUCT(LTA!F46:AJ46,LTA!F$102:AJ$102,LTA!F$103:AJ$103)</f>
        <v>71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558.28</v>
      </c>
      <c r="AB46" s="117">
        <f>-STOA!N46</f>
        <v>0</v>
      </c>
      <c r="AC46">
        <f t="shared" si="0"/>
        <v>19.8808967615842</v>
      </c>
      <c r="AD46">
        <f t="shared" si="1"/>
        <v>2239.3119170548021</v>
      </c>
      <c r="AE46">
        <f>'IDT-1'!B46</f>
        <v>0</v>
      </c>
      <c r="AF46" s="26"/>
      <c r="AG46">
        <f t="shared" si="2"/>
        <v>2239.3119170548021</v>
      </c>
      <c r="AI46" s="75">
        <f>PXIL!H46</f>
        <v>0</v>
      </c>
      <c r="AJ46" s="75">
        <f>PXIL!N46</f>
        <v>0</v>
      </c>
      <c r="AK46" s="75">
        <f>RTM_IEX!H46</f>
        <v>123.96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20.157813998082457</v>
      </c>
      <c r="F47">
        <f>GT_Spot!P47</f>
        <v>0</v>
      </c>
      <c r="G47">
        <f>PPCL_NG!P47</f>
        <v>33.950000000000003</v>
      </c>
      <c r="H47">
        <f>PPCL_Spot!P47</f>
        <v>10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870.52930352297665</v>
      </c>
      <c r="P47" s="77">
        <v>58.099999999999994</v>
      </c>
      <c r="Q47" s="77">
        <v>38.365607829670324</v>
      </c>
      <c r="R47" s="80">
        <v>42.5</v>
      </c>
      <c r="S47" s="80">
        <v>0</v>
      </c>
      <c r="T47" s="78">
        <f>SUMPRODUCT(LTA!F47:AJ47,LTA!F$101:AJ$101,LTA!F$103:AJ$103)</f>
        <v>317.53000000000003</v>
      </c>
      <c r="U47" s="78">
        <f>SUMPRODUCT(LTA!F47:AJ47,LTA!F$102:AJ$102,LTA!F$103:AJ$103)</f>
        <v>70.94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563.17999999999995</v>
      </c>
      <c r="AB47" s="117">
        <f>-STOA!N47</f>
        <v>0</v>
      </c>
      <c r="AC47">
        <f t="shared" si="0"/>
        <v>19.917591983086421</v>
      </c>
      <c r="AD47">
        <f t="shared" si="1"/>
        <v>2243.4451333676429</v>
      </c>
      <c r="AE47">
        <f>'IDT-1'!B47</f>
        <v>0</v>
      </c>
      <c r="AF47" s="26"/>
      <c r="AG47">
        <f t="shared" si="2"/>
        <v>2243.4451333676429</v>
      </c>
      <c r="AI47" s="75">
        <f>PXIL!H47</f>
        <v>0</v>
      </c>
      <c r="AJ47" s="75">
        <f>PXIL!N47</f>
        <v>0</v>
      </c>
      <c r="AK47" s="75">
        <f>RTM_IEX!H47</f>
        <v>138.49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23.517502081598668</v>
      </c>
      <c r="F48">
        <f>GT_Spot!P48</f>
        <v>0</v>
      </c>
      <c r="G48">
        <f>PPCL_NG!P48</f>
        <v>33.950000000000003</v>
      </c>
      <c r="H48">
        <f>PPCL_Spot!P48</f>
        <v>10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870.52930352297665</v>
      </c>
      <c r="P48" s="77">
        <v>58.099999999999994</v>
      </c>
      <c r="Q48" s="77">
        <v>38.365607829670324</v>
      </c>
      <c r="R48" s="80">
        <v>42.5</v>
      </c>
      <c r="S48" s="80">
        <v>0</v>
      </c>
      <c r="T48" s="78">
        <f>SUMPRODUCT(LTA!F48:AJ48,LTA!F$101:AJ$101,LTA!F$103:AJ$103)</f>
        <v>319.22000000000003</v>
      </c>
      <c r="U48" s="78">
        <f>SUMPRODUCT(LTA!F48:AJ48,LTA!F$102:AJ$102,LTA!F$103:AJ$103)</f>
        <v>70.61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14.53</v>
      </c>
      <c r="Z48" s="75">
        <f>IEX!N48</f>
        <v>0</v>
      </c>
      <c r="AA48" s="117">
        <f>STOA!H48</f>
        <v>565.28</v>
      </c>
      <c r="AB48" s="117">
        <f>-STOA!N48</f>
        <v>0</v>
      </c>
      <c r="AC48">
        <f t="shared" si="0"/>
        <v>20.24178123822136</v>
      </c>
      <c r="AD48">
        <f t="shared" si="1"/>
        <v>2279.9606321960241</v>
      </c>
      <c r="AE48">
        <f>'IDT-1'!B48</f>
        <v>0</v>
      </c>
      <c r="AF48" s="26"/>
      <c r="AG48">
        <f t="shared" si="2"/>
        <v>2279.9606321960241</v>
      </c>
      <c r="AI48" s="75">
        <f>PXIL!H48</f>
        <v>0</v>
      </c>
      <c r="AJ48" s="75">
        <f>PXIL!N48</f>
        <v>0</v>
      </c>
      <c r="AK48" s="75">
        <f>RTM_IEX!H48</f>
        <v>153.97999999999999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23.517502081598668</v>
      </c>
      <c r="F49">
        <f>GT_Spot!P49</f>
        <v>0</v>
      </c>
      <c r="G49">
        <f>PPCL_NG!P49</f>
        <v>33.950000000000003</v>
      </c>
      <c r="H49">
        <f>PPCL_Spot!P49</f>
        <v>9.4699999999999989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870.52490960365287</v>
      </c>
      <c r="P49" s="77">
        <v>58.099999999999994</v>
      </c>
      <c r="Q49" s="77">
        <v>38.365607829670324</v>
      </c>
      <c r="R49" s="80">
        <v>42.5</v>
      </c>
      <c r="S49" s="80">
        <v>0</v>
      </c>
      <c r="T49" s="78">
        <f>SUMPRODUCT(LTA!F49:AJ49,LTA!F$101:AJ$101,LTA!F$103:AJ$103)</f>
        <v>320</v>
      </c>
      <c r="U49" s="78">
        <f>SUMPRODUCT(LTA!F49:AJ49,LTA!F$102:AJ$102,LTA!F$103:AJ$103)</f>
        <v>70.67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30.99</v>
      </c>
      <c r="Z49" s="75">
        <f>IEX!N49</f>
        <v>0</v>
      </c>
      <c r="AA49" s="117">
        <f>STOA!H49</f>
        <v>570.17999999999995</v>
      </c>
      <c r="AB49" s="117">
        <f>-STOA!N49</f>
        <v>0</v>
      </c>
      <c r="AC49">
        <f t="shared" si="0"/>
        <v>19.895550571731313</v>
      </c>
      <c r="AD49">
        <f t="shared" si="1"/>
        <v>2240.9624689431903</v>
      </c>
      <c r="AE49">
        <f>'IDT-1'!B49</f>
        <v>0</v>
      </c>
      <c r="AF49" s="26"/>
      <c r="AG49">
        <f t="shared" si="2"/>
        <v>2240.9624689431903</v>
      </c>
      <c r="AI49" s="75">
        <f>PXIL!H49</f>
        <v>0</v>
      </c>
      <c r="AJ49" s="75">
        <f>PXIL!N49</f>
        <v>0</v>
      </c>
      <c r="AK49" s="75">
        <f>RTM_IEX!H49</f>
        <v>92.97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23.517502081598668</v>
      </c>
      <c r="F50">
        <f>GT_Spot!P50</f>
        <v>0</v>
      </c>
      <c r="G50">
        <f>PPCL_NG!P50</f>
        <v>33.950000000000003</v>
      </c>
      <c r="H50">
        <f>PPCL_Spot!P50</f>
        <v>10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870.52490960365287</v>
      </c>
      <c r="P50" s="77">
        <v>58.099999999999994</v>
      </c>
      <c r="Q50" s="77">
        <v>38.365607829670324</v>
      </c>
      <c r="R50" s="80">
        <v>42.5</v>
      </c>
      <c r="S50" s="80">
        <v>0</v>
      </c>
      <c r="T50" s="78">
        <f>SUMPRODUCT(LTA!F50:AJ50,LTA!F$101:AJ$101,LTA!F$103:AJ$103)</f>
        <v>320.38</v>
      </c>
      <c r="U50" s="78">
        <f>SUMPRODUCT(LTA!F50:AJ50,LTA!F$102:AJ$102,LTA!F$103:AJ$103)</f>
        <v>70.55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37.770000000000003</v>
      </c>
      <c r="Z50" s="75">
        <f>IEX!N50</f>
        <v>0</v>
      </c>
      <c r="AA50" s="117">
        <f>STOA!H50</f>
        <v>572.28</v>
      </c>
      <c r="AB50" s="117">
        <f>-STOA!N50</f>
        <v>0</v>
      </c>
      <c r="AC50">
        <f t="shared" si="0"/>
        <v>20.389758571731313</v>
      </c>
      <c r="AD50">
        <f t="shared" si="1"/>
        <v>2296.6282609431905</v>
      </c>
      <c r="AE50">
        <f>'IDT-1'!B50</f>
        <v>0</v>
      </c>
      <c r="AF50" s="26"/>
      <c r="AG50">
        <f t="shared" si="2"/>
        <v>2296.6282609431905</v>
      </c>
      <c r="AI50" s="75">
        <f>PXIL!H50</f>
        <v>0</v>
      </c>
      <c r="AJ50" s="75">
        <f>PXIL!N50</f>
        <v>0</v>
      </c>
      <c r="AK50" s="75">
        <f>RTM_IEX!H50</f>
        <v>139.46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23.099593702386997</v>
      </c>
      <c r="F51">
        <f>GT_Spot!P51</f>
        <v>0</v>
      </c>
      <c r="G51">
        <f>PPCL_NG!P51</f>
        <v>33.950000000000003</v>
      </c>
      <c r="H51">
        <f>PPCL_Spot!P51</f>
        <v>9.33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868.31507005195067</v>
      </c>
      <c r="P51" s="77">
        <v>58.099999999999994</v>
      </c>
      <c r="Q51" s="77">
        <v>38.365607829670324</v>
      </c>
      <c r="R51" s="80">
        <v>42.5</v>
      </c>
      <c r="S51" s="80">
        <v>0</v>
      </c>
      <c r="T51" s="78">
        <f>SUMPRODUCT(LTA!F51:AJ51,LTA!F$101:AJ$101,LTA!F$103:AJ$103)</f>
        <v>320.83000000000004</v>
      </c>
      <c r="U51" s="78">
        <f>SUMPRODUCT(LTA!F51:AJ51,LTA!F$102:AJ$102,LTA!F$103:AJ$103)</f>
        <v>70.459999999999994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30.99</v>
      </c>
      <c r="Z51" s="75">
        <f>IEX!N51</f>
        <v>0</v>
      </c>
      <c r="AA51" s="117">
        <f>STOA!H51</f>
        <v>563.55999999999995</v>
      </c>
      <c r="AB51" s="117">
        <f>-STOA!N51</f>
        <v>0</v>
      </c>
      <c r="AC51">
        <f t="shared" si="0"/>
        <v>20.653514389939271</v>
      </c>
      <c r="AD51">
        <f t="shared" si="1"/>
        <v>2326.3367571940689</v>
      </c>
      <c r="AE51">
        <f>'IDT-1'!B51</f>
        <v>0</v>
      </c>
      <c r="AF51" s="26"/>
      <c r="AG51">
        <f t="shared" si="2"/>
        <v>2326.3367571940689</v>
      </c>
      <c r="AI51" s="75">
        <f>PXIL!H51</f>
        <v>0</v>
      </c>
      <c r="AJ51" s="75">
        <f>PXIL!N51</f>
        <v>0</v>
      </c>
      <c r="AK51" s="75">
        <f>RTM_IEX!H51</f>
        <v>187.87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23.099593702386997</v>
      </c>
      <c r="F52">
        <f>GT_Spot!P52</f>
        <v>0</v>
      </c>
      <c r="G52">
        <f>PPCL_NG!P52</f>
        <v>33.950000000000003</v>
      </c>
      <c r="H52">
        <f>PPCL_Spot!P52</f>
        <v>9.33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868.31507005195067</v>
      </c>
      <c r="P52" s="77">
        <v>58.099999999999994</v>
      </c>
      <c r="Q52" s="77">
        <v>38.365607829670324</v>
      </c>
      <c r="R52" s="80">
        <v>42.5</v>
      </c>
      <c r="S52" s="80">
        <v>0</v>
      </c>
      <c r="T52" s="78">
        <f>SUMPRODUCT(LTA!F52:AJ52,LTA!F$101:AJ$101,LTA!F$103:AJ$103)</f>
        <v>321.25</v>
      </c>
      <c r="U52" s="78">
        <f>SUMPRODUCT(LTA!F52:AJ52,LTA!F$102:AJ$102,LTA!F$103:AJ$103)</f>
        <v>70.28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19.37</v>
      </c>
      <c r="Z52" s="75">
        <f>IEX!N52</f>
        <v>0</v>
      </c>
      <c r="AA52" s="117">
        <f>STOA!H52</f>
        <v>563.55999999999995</v>
      </c>
      <c r="AB52" s="117">
        <f>-STOA!N52</f>
        <v>0</v>
      </c>
      <c r="AC52">
        <f t="shared" si="0"/>
        <v>20.459562389939272</v>
      </c>
      <c r="AD52">
        <f t="shared" si="1"/>
        <v>2304.4907091940686</v>
      </c>
      <c r="AE52">
        <f>'IDT-1'!B52</f>
        <v>0</v>
      </c>
      <c r="AF52" s="26"/>
      <c r="AG52">
        <f t="shared" si="2"/>
        <v>2304.4907091940686</v>
      </c>
      <c r="AI52" s="75">
        <f>PXIL!H52</f>
        <v>0</v>
      </c>
      <c r="AJ52" s="75">
        <f>PXIL!N52</f>
        <v>0</v>
      </c>
      <c r="AK52" s="75">
        <f>RTM_IEX!H52</f>
        <v>177.21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23.099593702386997</v>
      </c>
      <c r="F53">
        <f>GT_Spot!P53</f>
        <v>0</v>
      </c>
      <c r="G53">
        <f>PPCL_NG!P53</f>
        <v>33.950000000000003</v>
      </c>
      <c r="H53">
        <f>PPCL_Spot!P53</f>
        <v>9.33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882.5866716703672</v>
      </c>
      <c r="P53" s="77">
        <v>58.099999999999994</v>
      </c>
      <c r="Q53" s="77">
        <v>38.365607829670324</v>
      </c>
      <c r="R53" s="80">
        <v>42.5</v>
      </c>
      <c r="S53" s="80">
        <v>0</v>
      </c>
      <c r="T53" s="78">
        <f>SUMPRODUCT(LTA!F53:AJ53,LTA!F$101:AJ$101,LTA!F$103:AJ$103)</f>
        <v>299.47000000000003</v>
      </c>
      <c r="U53" s="78">
        <f>SUMPRODUCT(LTA!F53:AJ53,LTA!F$102:AJ$102,LTA!F$103:AJ$103)</f>
        <v>69.16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31.95</v>
      </c>
      <c r="Z53" s="75">
        <f>IEX!N53</f>
        <v>0</v>
      </c>
      <c r="AA53" s="117">
        <f>STOA!H53</f>
        <v>563.55999999999995</v>
      </c>
      <c r="AB53" s="117">
        <f>-STOA!N53</f>
        <v>0</v>
      </c>
      <c r="AC53">
        <f t="shared" si="0"/>
        <v>19.693360484181341</v>
      </c>
      <c r="AD53">
        <f t="shared" si="1"/>
        <v>2218.1885127182431</v>
      </c>
      <c r="AE53">
        <f>'IDT-1'!B53</f>
        <v>0</v>
      </c>
      <c r="AF53" s="26"/>
      <c r="AG53">
        <f t="shared" si="2"/>
        <v>2218.1885127182431</v>
      </c>
      <c r="AI53" s="75">
        <f>PXIL!H53</f>
        <v>0</v>
      </c>
      <c r="AJ53" s="75">
        <f>PXIL!N53</f>
        <v>0</v>
      </c>
      <c r="AK53" s="75">
        <f>RTM_IEX!H53</f>
        <v>86.19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23.099593702386997</v>
      </c>
      <c r="F54">
        <f>GT_Spot!P54</f>
        <v>0</v>
      </c>
      <c r="G54">
        <f>PPCL_NG!P54</f>
        <v>33.950000000000003</v>
      </c>
      <c r="H54">
        <f>PPCL_Spot!P54</f>
        <v>9.33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890.98173127036716</v>
      </c>
      <c r="P54" s="77">
        <v>58.099999999999994</v>
      </c>
      <c r="Q54" s="77">
        <v>38.365607829670324</v>
      </c>
      <c r="R54" s="80">
        <v>42.5</v>
      </c>
      <c r="S54" s="80">
        <v>0</v>
      </c>
      <c r="T54" s="78">
        <f>SUMPRODUCT(LTA!F54:AJ54,LTA!F$101:AJ$101,LTA!F$103:AJ$103)</f>
        <v>299.38</v>
      </c>
      <c r="U54" s="78">
        <f>SUMPRODUCT(LTA!F54:AJ54,LTA!F$102:AJ$102,LTA!F$103:AJ$103)</f>
        <v>68.710000000000008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618.92999999999995</v>
      </c>
      <c r="AB54" s="117">
        <f>-STOA!N54</f>
        <v>0</v>
      </c>
      <c r="AC54">
        <f t="shared" si="0"/>
        <v>19.968581008661335</v>
      </c>
      <c r="AD54">
        <f t="shared" si="1"/>
        <v>2249.1883517937631</v>
      </c>
      <c r="AE54">
        <f>'IDT-1'!B54</f>
        <v>0</v>
      </c>
      <c r="AF54" s="26"/>
      <c r="AG54">
        <f t="shared" si="2"/>
        <v>2249.1883517937631</v>
      </c>
      <c r="AI54" s="75">
        <f>PXIL!H54</f>
        <v>0</v>
      </c>
      <c r="AJ54" s="75">
        <f>PXIL!N54</f>
        <v>0</v>
      </c>
      <c r="AK54" s="75">
        <f>RTM_IEX!H54</f>
        <v>86.19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21.783077638167594</v>
      </c>
      <c r="F55">
        <f>GT_Spot!P55</f>
        <v>0</v>
      </c>
      <c r="G55">
        <f>PPCL_NG!P55</f>
        <v>33.950000000000003</v>
      </c>
      <c r="H55">
        <f>PPCL_Spot!P55</f>
        <v>8.8368439842913258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890.98173127036716</v>
      </c>
      <c r="P55" s="77">
        <v>58.099999999999994</v>
      </c>
      <c r="Q55" s="77">
        <v>38.365607829670324</v>
      </c>
      <c r="R55" s="80">
        <v>42.5</v>
      </c>
      <c r="S55" s="80">
        <v>0</v>
      </c>
      <c r="T55" s="78">
        <f>SUMPRODUCT(LTA!F55:AJ55,LTA!F$101:AJ$101,LTA!F$103:AJ$103)</f>
        <v>299.48</v>
      </c>
      <c r="U55" s="78">
        <f>SUMPRODUCT(LTA!F55:AJ55,LTA!F$102:AJ$102,LTA!F$103:AJ$103)</f>
        <v>67.539999999999992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618.92999999999995</v>
      </c>
      <c r="AB55" s="117">
        <f>-STOA!N55</f>
        <v>0</v>
      </c>
      <c r="AC55">
        <f t="shared" si="0"/>
        <v>20.054031894357973</v>
      </c>
      <c r="AD55">
        <f t="shared" si="1"/>
        <v>2258.8132288281386</v>
      </c>
      <c r="AE55">
        <f>'IDT-1'!B55</f>
        <v>0</v>
      </c>
      <c r="AF55" s="26"/>
      <c r="AG55">
        <f t="shared" si="2"/>
        <v>2258.8132288281386</v>
      </c>
      <c r="AI55" s="75">
        <f>PXIL!H55</f>
        <v>0</v>
      </c>
      <c r="AJ55" s="75">
        <f>PXIL!N55</f>
        <v>0</v>
      </c>
      <c r="AK55" s="75">
        <f>RTM_IEX!H55</f>
        <v>98.78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21.783077638167594</v>
      </c>
      <c r="F56">
        <f>GT_Spot!P56</f>
        <v>0</v>
      </c>
      <c r="G56">
        <f>PPCL_NG!P56</f>
        <v>33.950000000000003</v>
      </c>
      <c r="H56">
        <f>PPCL_Spot!P56</f>
        <v>9.33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890.98173127036716</v>
      </c>
      <c r="P56" s="77">
        <v>58.099999999999994</v>
      </c>
      <c r="Q56" s="77">
        <v>38.365607829670324</v>
      </c>
      <c r="R56" s="80">
        <v>42.5</v>
      </c>
      <c r="S56" s="80">
        <v>0</v>
      </c>
      <c r="T56" s="78">
        <f>SUMPRODUCT(LTA!F56:AJ56,LTA!F$101:AJ$101,LTA!F$103:AJ$103)</f>
        <v>298.69</v>
      </c>
      <c r="U56" s="78">
        <f>SUMPRODUCT(LTA!F56:AJ56,LTA!F$102:AJ$102,LTA!F$103:AJ$103)</f>
        <v>66.400000000000006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4.84</v>
      </c>
      <c r="Z56" s="75">
        <f>IEX!N56</f>
        <v>0</v>
      </c>
      <c r="AA56" s="117">
        <f>STOA!H56</f>
        <v>616.82999999999993</v>
      </c>
      <c r="AB56" s="117">
        <f>-STOA!N56</f>
        <v>0</v>
      </c>
      <c r="AC56">
        <f t="shared" si="0"/>
        <v>20.440379667296206</v>
      </c>
      <c r="AD56">
        <f t="shared" si="1"/>
        <v>2302.3300370709089</v>
      </c>
      <c r="AE56">
        <f>'IDT-1'!B56</f>
        <v>0</v>
      </c>
      <c r="AF56" s="26"/>
      <c r="AG56">
        <f t="shared" si="2"/>
        <v>2302.3300370709089</v>
      </c>
      <c r="AI56" s="75">
        <f>PXIL!H56</f>
        <v>0</v>
      </c>
      <c r="AJ56" s="75">
        <f>PXIL!N56</f>
        <v>0</v>
      </c>
      <c r="AK56" s="75">
        <f>RTM_IEX!H56</f>
        <v>141.38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23.099593702386997</v>
      </c>
      <c r="F57">
        <f>GT_Spot!P57</f>
        <v>0</v>
      </c>
      <c r="G57">
        <f>PPCL_NG!P57</f>
        <v>33.950000000000003</v>
      </c>
      <c r="H57">
        <f>PPCL_Spot!P57</f>
        <v>9.33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890.98173127036716</v>
      </c>
      <c r="P57" s="77">
        <v>58.099999999999994</v>
      </c>
      <c r="Q57" s="77">
        <v>38.365607829670324</v>
      </c>
      <c r="R57" s="80">
        <v>42.5</v>
      </c>
      <c r="S57" s="80">
        <v>0</v>
      </c>
      <c r="T57" s="78">
        <f>SUMPRODUCT(LTA!F57:AJ57,LTA!F$101:AJ$101,LTA!F$103:AJ$103)</f>
        <v>298.02999999999997</v>
      </c>
      <c r="U57" s="78">
        <f>SUMPRODUCT(LTA!F57:AJ57,LTA!F$102:AJ$102,LTA!F$103:AJ$103)</f>
        <v>65.91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649.31999999999994</v>
      </c>
      <c r="AB57" s="117">
        <f>-STOA!N57</f>
        <v>0</v>
      </c>
      <c r="AC57">
        <f t="shared" si="0"/>
        <v>20.719309008661337</v>
      </c>
      <c r="AD57">
        <f t="shared" si="1"/>
        <v>2333.7476237937635</v>
      </c>
      <c r="AE57">
        <f>'IDT-1'!B57</f>
        <v>0</v>
      </c>
      <c r="AF57" s="26"/>
      <c r="AG57">
        <f t="shared" si="2"/>
        <v>2333.7476237937635</v>
      </c>
      <c r="AI57" s="75">
        <f>PXIL!H57</f>
        <v>0</v>
      </c>
      <c r="AJ57" s="75">
        <f>PXIL!N57</f>
        <v>0</v>
      </c>
      <c r="AK57" s="75">
        <f>RTM_IEX!H57</f>
        <v>145.26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23.099593702386997</v>
      </c>
      <c r="F58">
        <f>GT_Spot!P58</f>
        <v>0</v>
      </c>
      <c r="G58">
        <f>PPCL_NG!P58</f>
        <v>33.950000000000003</v>
      </c>
      <c r="H58">
        <f>PPCL_Spot!P58</f>
        <v>9.33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876.95757019036716</v>
      </c>
      <c r="P58" s="77">
        <v>58.099999999999994</v>
      </c>
      <c r="Q58" s="77">
        <v>38.365607829670324</v>
      </c>
      <c r="R58" s="80">
        <v>42.5</v>
      </c>
      <c r="S58" s="80">
        <v>0</v>
      </c>
      <c r="T58" s="78">
        <f>SUMPRODUCT(LTA!F58:AJ58,LTA!F$101:AJ$101,LTA!F$103:AJ$103)</f>
        <v>292.34000000000003</v>
      </c>
      <c r="U58" s="78">
        <f>SUMPRODUCT(LTA!F58:AJ58,LTA!F$102:AJ$102,LTA!F$103:AJ$103)</f>
        <v>65.16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41.64</v>
      </c>
      <c r="Z58" s="75">
        <f>IEX!N58</f>
        <v>0</v>
      </c>
      <c r="AA58" s="117">
        <f>STOA!H58</f>
        <v>647.21999999999991</v>
      </c>
      <c r="AB58" s="117">
        <f>-STOA!N58</f>
        <v>0</v>
      </c>
      <c r="AC58">
        <f t="shared" si="0"/>
        <v>20.614464391157338</v>
      </c>
      <c r="AD58">
        <f t="shared" si="1"/>
        <v>2321.938307331267</v>
      </c>
      <c r="AE58">
        <f>'IDT-1'!B58</f>
        <v>0</v>
      </c>
      <c r="AF58" s="26"/>
      <c r="AG58">
        <f t="shared" si="2"/>
        <v>2321.938307331267</v>
      </c>
      <c r="AI58" s="75">
        <f>PXIL!H58</f>
        <v>0</v>
      </c>
      <c r="AJ58" s="75">
        <f>PXIL!N58</f>
        <v>0</v>
      </c>
      <c r="AK58" s="75">
        <f>RTM_IEX!H58</f>
        <v>114.27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21.783077638167594</v>
      </c>
      <c r="F59">
        <f>GT_Spot!P59</f>
        <v>0</v>
      </c>
      <c r="G59">
        <f>PPCL_NG!P59</f>
        <v>33.950000000000003</v>
      </c>
      <c r="H59">
        <f>PPCL_Spot!P59</f>
        <v>9.33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870.34958614510549</v>
      </c>
      <c r="P59" s="77">
        <v>58.1</v>
      </c>
      <c r="Q59" s="77">
        <v>38.365607829670324</v>
      </c>
      <c r="R59" s="80">
        <v>42.5</v>
      </c>
      <c r="S59" s="80">
        <v>0</v>
      </c>
      <c r="T59" s="78">
        <f>SUMPRODUCT(LTA!F59:AJ59,LTA!F$101:AJ$101,LTA!F$103:AJ$103)</f>
        <v>308.83999999999997</v>
      </c>
      <c r="U59" s="78">
        <f>SUMPRODUCT(LTA!F59:AJ59,LTA!F$102:AJ$102,LTA!F$103:AJ$103)</f>
        <v>85.68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9.68</v>
      </c>
      <c r="Z59" s="75">
        <f>IEX!N59</f>
        <v>0</v>
      </c>
      <c r="AA59" s="117">
        <f>STOA!H59</f>
        <v>707.26000000000022</v>
      </c>
      <c r="AB59" s="117">
        <f>-STOA!N59</f>
        <v>0</v>
      </c>
      <c r="AC59">
        <f t="shared" si="0"/>
        <v>21.484128790193903</v>
      </c>
      <c r="AD59">
        <f t="shared" si="1"/>
        <v>2419.8941428227495</v>
      </c>
      <c r="AE59">
        <f>'IDT-1'!B59</f>
        <v>0</v>
      </c>
      <c r="AF59" s="26"/>
      <c r="AG59">
        <f t="shared" si="2"/>
        <v>2419.8941428227495</v>
      </c>
      <c r="AI59" s="75">
        <f>PXIL!H59</f>
        <v>0</v>
      </c>
      <c r="AJ59" s="75">
        <f>PXIL!N59</f>
        <v>0</v>
      </c>
      <c r="AK59" s="75">
        <f>RTM_IEX!H59</f>
        <v>155.91999999999999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23.099593702386997</v>
      </c>
      <c r="F60">
        <f>GT_Spot!P60</f>
        <v>0</v>
      </c>
      <c r="G60">
        <f>PPCL_NG!P60</f>
        <v>33.950000000000003</v>
      </c>
      <c r="H60">
        <f>PPCL_Spot!P60</f>
        <v>9.33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870.34958614510549</v>
      </c>
      <c r="P60" s="77">
        <v>58.1</v>
      </c>
      <c r="Q60" s="77">
        <v>38.365607829670324</v>
      </c>
      <c r="R60" s="80">
        <v>42.5</v>
      </c>
      <c r="S60" s="80">
        <v>0</v>
      </c>
      <c r="T60" s="78">
        <f>SUMPRODUCT(LTA!F60:AJ60,LTA!F$101:AJ$101,LTA!F$103:AJ$103)</f>
        <v>302.49</v>
      </c>
      <c r="U60" s="78">
        <f>SUMPRODUCT(LTA!F60:AJ60,LTA!F$102:AJ$102,LTA!F$103:AJ$103)</f>
        <v>83.300000000000011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36.799999999999997</v>
      </c>
      <c r="Z60" s="75">
        <f>IEX!N60</f>
        <v>0</v>
      </c>
      <c r="AA60" s="117">
        <f>STOA!H60</f>
        <v>705.86000000000024</v>
      </c>
      <c r="AB60" s="117">
        <f>-STOA!N60</f>
        <v>0</v>
      </c>
      <c r="AC60">
        <f t="shared" si="0"/>
        <v>21.824130131559038</v>
      </c>
      <c r="AD60">
        <f t="shared" si="1"/>
        <v>2458.1906575456042</v>
      </c>
      <c r="AE60">
        <f>'IDT-1'!B60</f>
        <v>0</v>
      </c>
      <c r="AF60" s="26"/>
      <c r="AG60">
        <f t="shared" si="2"/>
        <v>2458.1906575456042</v>
      </c>
      <c r="AI60" s="75">
        <f>PXIL!H60</f>
        <v>0</v>
      </c>
      <c r="AJ60" s="75">
        <f>PXIL!N60</f>
        <v>0</v>
      </c>
      <c r="AK60" s="75">
        <f>RTM_IEX!H60</f>
        <v>176.25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23.099593702386997</v>
      </c>
      <c r="F61">
        <f>GT_Spot!P61</f>
        <v>0</v>
      </c>
      <c r="G61">
        <f>PPCL_NG!P61</f>
        <v>33.950000000000003</v>
      </c>
      <c r="H61">
        <f>PPCL_Spot!P61</f>
        <v>8.8368439842913258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876.48167878989238</v>
      </c>
      <c r="P61" s="77">
        <v>58.1</v>
      </c>
      <c r="Q61" s="77">
        <v>38.365607829670324</v>
      </c>
      <c r="R61" s="80">
        <v>42.5</v>
      </c>
      <c r="S61" s="80">
        <v>0</v>
      </c>
      <c r="T61" s="78">
        <f>SUMPRODUCT(LTA!F61:AJ61,LTA!F$101:AJ$101,LTA!F$103:AJ$103)</f>
        <v>292.01</v>
      </c>
      <c r="U61" s="78">
        <f>SUMPRODUCT(LTA!F61:AJ61,LTA!F$102:AJ$102,LTA!F$103:AJ$103)</f>
        <v>81.02000000000001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87.15</v>
      </c>
      <c r="Z61" s="75">
        <f>IEX!N61</f>
        <v>0</v>
      </c>
      <c r="AA61" s="117">
        <f>STOA!H61</f>
        <v>683.05000000000018</v>
      </c>
      <c r="AB61" s="117">
        <f>-STOA!N61</f>
        <v>0</v>
      </c>
      <c r="AC61">
        <f t="shared" si="0"/>
        <v>22.745216773894921</v>
      </c>
      <c r="AD61">
        <f t="shared" si="1"/>
        <v>2561.9385075323462</v>
      </c>
      <c r="AE61">
        <f>'IDT-1'!B61</f>
        <v>0</v>
      </c>
      <c r="AF61" s="26"/>
      <c r="AG61">
        <f t="shared" si="2"/>
        <v>2561.9385075323462</v>
      </c>
      <c r="AI61" s="75">
        <f>PXIL!H61</f>
        <v>0</v>
      </c>
      <c r="AJ61" s="75">
        <f>PXIL!N61</f>
        <v>0</v>
      </c>
      <c r="AK61" s="75">
        <f>RTM_IEX!H61</f>
        <v>260.5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23.099593702386997</v>
      </c>
      <c r="F62">
        <f>GT_Spot!P62</f>
        <v>0</v>
      </c>
      <c r="G62">
        <f>PPCL_NG!P62</f>
        <v>33.950000000000003</v>
      </c>
      <c r="H62">
        <f>PPCL_Spot!P62</f>
        <v>9.33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876.77429461043289</v>
      </c>
      <c r="P62" s="77">
        <v>58.1</v>
      </c>
      <c r="Q62" s="77">
        <v>38.365607829670324</v>
      </c>
      <c r="R62" s="80">
        <v>42.5</v>
      </c>
      <c r="S62" s="80">
        <v>0</v>
      </c>
      <c r="T62" s="78">
        <f>SUMPRODUCT(LTA!F62:AJ62,LTA!F$101:AJ$101,LTA!F$103:AJ$103)</f>
        <v>281.89999999999998</v>
      </c>
      <c r="U62" s="78">
        <f>SUMPRODUCT(LTA!F62:AJ62,LTA!F$102:AJ$102,LTA!F$103:AJ$103)</f>
        <v>78.27000000000001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113.31</v>
      </c>
      <c r="Z62" s="75">
        <f>IEX!N62</f>
        <v>0</v>
      </c>
      <c r="AA62" s="117">
        <f>STOA!H62</f>
        <v>680.25000000000023</v>
      </c>
      <c r="AB62" s="117">
        <f>-STOA!N62</f>
        <v>0</v>
      </c>
      <c r="AC62">
        <f t="shared" si="0"/>
        <v>22.699683566053917</v>
      </c>
      <c r="AD62">
        <f t="shared" si="1"/>
        <v>2556.8098125764363</v>
      </c>
      <c r="AE62">
        <f>'IDT-1'!B62</f>
        <v>0</v>
      </c>
      <c r="AF62" s="26"/>
      <c r="AG62">
        <f t="shared" si="2"/>
        <v>2556.8098125764363</v>
      </c>
      <c r="AI62" s="75">
        <f>PXIL!H62</f>
        <v>0</v>
      </c>
      <c r="AJ62" s="75">
        <f>PXIL!N62</f>
        <v>0</v>
      </c>
      <c r="AK62" s="75">
        <f>RTM_IEX!H62</f>
        <v>244.04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22.09717582228345</v>
      </c>
      <c r="F63">
        <f>GT_Spot!P63</f>
        <v>0</v>
      </c>
      <c r="G63">
        <f>PPCL_NG!P63</f>
        <v>33.950000000000003</v>
      </c>
      <c r="H63">
        <f>PPCL_Spot!P63</f>
        <v>9.33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876.77429461043289</v>
      </c>
      <c r="P63" s="77">
        <v>58.1</v>
      </c>
      <c r="Q63" s="77">
        <v>38.365607829670324</v>
      </c>
      <c r="R63" s="80">
        <v>42.5</v>
      </c>
      <c r="S63" s="80">
        <v>0</v>
      </c>
      <c r="T63" s="78">
        <f>SUMPRODUCT(LTA!F63:AJ63,LTA!F$101:AJ$101,LTA!F$103:AJ$103)</f>
        <v>266.45</v>
      </c>
      <c r="U63" s="78">
        <f>SUMPRODUCT(LTA!F63:AJ63,LTA!F$102:AJ$102,LTA!F$103:AJ$103)</f>
        <v>77.900000000000006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142.35</v>
      </c>
      <c r="Z63" s="75">
        <f>IEX!N63</f>
        <v>0</v>
      </c>
      <c r="AA63" s="117">
        <f>STOA!H63</f>
        <v>687.57000000000016</v>
      </c>
      <c r="AB63" s="117">
        <f>-STOA!N63</f>
        <v>0</v>
      </c>
      <c r="AC63">
        <f t="shared" si="0"/>
        <v>22.053478288709005</v>
      </c>
      <c r="AD63">
        <f t="shared" si="1"/>
        <v>2484.0235999736783</v>
      </c>
      <c r="AE63">
        <f>'IDT-1'!B63</f>
        <v>0</v>
      </c>
      <c r="AF63" s="26"/>
      <c r="AG63">
        <f t="shared" si="2"/>
        <v>2484.0235999736783</v>
      </c>
      <c r="AI63" s="75">
        <f>PXIL!H63</f>
        <v>0</v>
      </c>
      <c r="AJ63" s="75">
        <f>PXIL!N63</f>
        <v>0</v>
      </c>
      <c r="AK63" s="75">
        <f>RTM_IEX!H63</f>
        <v>151.07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22.09717582228345</v>
      </c>
      <c r="F64">
        <f>GT_Spot!P64</f>
        <v>0</v>
      </c>
      <c r="G64">
        <f>PPCL_NG!P64</f>
        <v>33.950000000000003</v>
      </c>
      <c r="H64">
        <f>PPCL_Spot!P64</f>
        <v>9.33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877.87071708694225</v>
      </c>
      <c r="P64" s="77">
        <v>58.1</v>
      </c>
      <c r="Q64" s="77">
        <v>38.365607829670324</v>
      </c>
      <c r="R64" s="80">
        <v>42.5</v>
      </c>
      <c r="S64" s="80">
        <v>0</v>
      </c>
      <c r="T64" s="78">
        <f>SUMPRODUCT(LTA!F64:AJ64,LTA!F$101:AJ$101,LTA!F$103:AJ$103)</f>
        <v>250.91</v>
      </c>
      <c r="U64" s="78">
        <f>SUMPRODUCT(LTA!F64:AJ64,LTA!F$102:AJ$102,LTA!F$103:AJ$103)</f>
        <v>86.62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162.69</v>
      </c>
      <c r="Z64" s="75">
        <f>IEX!N64</f>
        <v>0</v>
      </c>
      <c r="AA64" s="117">
        <f>STOA!H64</f>
        <v>681.27000000000021</v>
      </c>
      <c r="AB64" s="117">
        <f>-STOA!N64</f>
        <v>0</v>
      </c>
      <c r="AC64">
        <f t="shared" si="0"/>
        <v>22.092518806502291</v>
      </c>
      <c r="AD64">
        <f t="shared" si="1"/>
        <v>2488.4209819323946</v>
      </c>
      <c r="AE64">
        <f>'IDT-1'!B64</f>
        <v>0</v>
      </c>
      <c r="AF64" s="26"/>
      <c r="AG64">
        <f t="shared" si="2"/>
        <v>2488.4209819323946</v>
      </c>
      <c r="AI64" s="75">
        <f>PXIL!H64</f>
        <v>0</v>
      </c>
      <c r="AJ64" s="75">
        <f>PXIL!N64</f>
        <v>0</v>
      </c>
      <c r="AK64" s="75">
        <f>RTM_IEX!H64</f>
        <v>147.19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22.09717582228345</v>
      </c>
      <c r="F65">
        <f>GT_Spot!P65</f>
        <v>0</v>
      </c>
      <c r="G65">
        <f>PPCL_NG!P65</f>
        <v>33.950000000000003</v>
      </c>
      <c r="H65">
        <f>PPCL_Spot!P65</f>
        <v>9.33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896.58530420038267</v>
      </c>
      <c r="P65" s="77">
        <v>58.1</v>
      </c>
      <c r="Q65" s="77">
        <v>38.365607829670324</v>
      </c>
      <c r="R65" s="80">
        <v>42.5</v>
      </c>
      <c r="S65" s="80">
        <v>0</v>
      </c>
      <c r="T65" s="78">
        <f>SUMPRODUCT(LTA!F65:AJ65,LTA!F$101:AJ$101,LTA!F$103:AJ$103)</f>
        <v>242.99</v>
      </c>
      <c r="U65" s="78">
        <f>SUMPRODUCT(LTA!F65:AJ65,LTA!F$102:AJ$102,LTA!F$103:AJ$103)</f>
        <v>87.27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161.72</v>
      </c>
      <c r="Z65" s="75">
        <f>IEX!N65</f>
        <v>0</v>
      </c>
      <c r="AA65" s="117">
        <f>STOA!H65</f>
        <v>678.55000000000018</v>
      </c>
      <c r="AB65" s="117">
        <f>-STOA!N65</f>
        <v>0</v>
      </c>
      <c r="AC65">
        <f t="shared" si="0"/>
        <v>21.879599173100562</v>
      </c>
      <c r="AD65">
        <f t="shared" si="1"/>
        <v>2464.4384886792359</v>
      </c>
      <c r="AE65">
        <f>'IDT-1'!B65</f>
        <v>0</v>
      </c>
      <c r="AF65" s="26"/>
      <c r="AG65">
        <f t="shared" si="2"/>
        <v>2464.4384886792359</v>
      </c>
      <c r="AI65" s="75">
        <f>PXIL!H65</f>
        <v>0</v>
      </c>
      <c r="AJ65" s="75">
        <f>PXIL!N65</f>
        <v>0</v>
      </c>
      <c r="AK65" s="75">
        <f>RTM_IEX!H65</f>
        <v>115.24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22.09717582228345</v>
      </c>
      <c r="F66">
        <f>GT_Spot!P66</f>
        <v>0</v>
      </c>
      <c r="G66">
        <f>PPCL_NG!P66</f>
        <v>33.950000000000003</v>
      </c>
      <c r="H66">
        <f>PPCL_Spot!P66</f>
        <v>9.33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903.97641996937125</v>
      </c>
      <c r="P66" s="77">
        <v>58.1</v>
      </c>
      <c r="Q66" s="77">
        <v>38.365607829670324</v>
      </c>
      <c r="R66" s="80">
        <v>42.5</v>
      </c>
      <c r="S66" s="80">
        <v>0</v>
      </c>
      <c r="T66" s="78">
        <f>SUMPRODUCT(LTA!F66:AJ66,LTA!F$101:AJ$101,LTA!F$103:AJ$103)</f>
        <v>253.07</v>
      </c>
      <c r="U66" s="78">
        <f>SUMPRODUCT(LTA!F66:AJ66,LTA!F$102:AJ$102,LTA!F$103:AJ$103)</f>
        <v>87.83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178.18</v>
      </c>
      <c r="Z66" s="75">
        <f>IEX!N66</f>
        <v>0</v>
      </c>
      <c r="AA66" s="117">
        <f>STOA!H66</f>
        <v>670.77000000000021</v>
      </c>
      <c r="AB66" s="117">
        <f>-STOA!N66</f>
        <v>0</v>
      </c>
      <c r="AC66">
        <f t="shared" si="0"/>
        <v>22.157248991867665</v>
      </c>
      <c r="AD66">
        <f t="shared" si="1"/>
        <v>2495.7119546294575</v>
      </c>
      <c r="AE66">
        <f>'IDT-1'!B66</f>
        <v>0</v>
      </c>
      <c r="AF66" s="26"/>
      <c r="AG66">
        <f t="shared" si="2"/>
        <v>2495.7119546294575</v>
      </c>
      <c r="AI66" s="75">
        <f>PXIL!H66</f>
        <v>0</v>
      </c>
      <c r="AJ66" s="75">
        <f>PXIL!N66</f>
        <v>0</v>
      </c>
      <c r="AK66" s="75">
        <f>RTM_IEX!H66</f>
        <v>120.08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12.188039568345324</v>
      </c>
      <c r="F67">
        <f>GT_Spot!P67</f>
        <v>0</v>
      </c>
      <c r="G67">
        <f>PPCL_NG!P67</f>
        <v>33.950000000000003</v>
      </c>
      <c r="H67">
        <f>PPCL_Spot!P67</f>
        <v>8.8368439842913258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920.95521205415093</v>
      </c>
      <c r="P67" s="77">
        <v>58.1</v>
      </c>
      <c r="Q67" s="77">
        <v>38.365607829670324</v>
      </c>
      <c r="R67" s="80">
        <v>42.5</v>
      </c>
      <c r="S67" s="80">
        <v>0</v>
      </c>
      <c r="T67" s="78">
        <f>SUMPRODUCT(LTA!F67:AJ67,LTA!F$101:AJ$101,LTA!F$103:AJ$103)</f>
        <v>234.45</v>
      </c>
      <c r="U67" s="78">
        <f>SUMPRODUCT(LTA!F67:AJ67,LTA!F$102:AJ$102,LTA!F$103:AJ$103)</f>
        <v>87.86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213.05</v>
      </c>
      <c r="Z67" s="75">
        <f>IEX!N67</f>
        <v>0</v>
      </c>
      <c r="AA67" s="117">
        <f>STOA!H67</f>
        <v>649.73000000000013</v>
      </c>
      <c r="AB67" s="117">
        <f>-STOA!N67</f>
        <v>0</v>
      </c>
      <c r="AC67">
        <f t="shared" si="0"/>
        <v>22.778322190240836</v>
      </c>
      <c r="AD67">
        <f t="shared" si="1"/>
        <v>2565.6673812462172</v>
      </c>
      <c r="AE67">
        <f>'IDT-1'!B67</f>
        <v>0</v>
      </c>
      <c r="AF67" s="26"/>
      <c r="AG67">
        <f t="shared" si="2"/>
        <v>2565.6673812462172</v>
      </c>
      <c r="AI67" s="75">
        <f>PXIL!H67</f>
        <v>0</v>
      </c>
      <c r="AJ67" s="75">
        <f>PXIL!N67</f>
        <v>0</v>
      </c>
      <c r="AK67" s="75">
        <f>RTM_IEX!H67</f>
        <v>188.84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12.188039568345324</v>
      </c>
      <c r="F68">
        <f>GT_Spot!P68</f>
        <v>0</v>
      </c>
      <c r="G68">
        <f>PPCL_NG!P68</f>
        <v>33.950000000000003</v>
      </c>
      <c r="H68">
        <f>PPCL_Spot!P68</f>
        <v>9.33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945.72613597415113</v>
      </c>
      <c r="P68" s="77">
        <v>58.1</v>
      </c>
      <c r="Q68" s="77">
        <v>38.365607829670324</v>
      </c>
      <c r="R68" s="80">
        <v>42.5</v>
      </c>
      <c r="S68" s="80">
        <v>0</v>
      </c>
      <c r="T68" s="78">
        <f>SUMPRODUCT(LTA!F68:AJ68,LTA!F$101:AJ$101,LTA!F$103:AJ$103)</f>
        <v>218.56000000000003</v>
      </c>
      <c r="U68" s="78">
        <f>SUMPRODUCT(LTA!F68:AJ68,LTA!F$102:AJ$102,LTA!F$103:AJ$103)</f>
        <v>88.57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221.76</v>
      </c>
      <c r="Z68" s="75">
        <f>IEX!N68</f>
        <v>0</v>
      </c>
      <c r="AA68" s="117">
        <f>STOA!H68</f>
        <v>646.17000000000007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22.648206093675064</v>
      </c>
      <c r="AD68">
        <f t="shared" ref="AD68:AD98" si="4">SUM(B68:AB68,AI68:AR68)-AC68</f>
        <v>2551.0115772784916</v>
      </c>
      <c r="AE68">
        <f>'IDT-1'!B68</f>
        <v>0</v>
      </c>
      <c r="AF68" s="26"/>
      <c r="AG68">
        <f t="shared" ref="AG68:AG98" si="5">SUM(AD68:AF68)+AT68</f>
        <v>2551.0115772784916</v>
      </c>
      <c r="AI68" s="75">
        <f>PXIL!H68</f>
        <v>0</v>
      </c>
      <c r="AJ68" s="75">
        <f>PXIL!N68</f>
        <v>0</v>
      </c>
      <c r="AK68" s="75">
        <f>RTM_IEX!H68</f>
        <v>158.82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12.188039568345324</v>
      </c>
      <c r="F69">
        <f>GT_Spot!P69</f>
        <v>0</v>
      </c>
      <c r="G69">
        <f>PPCL_NG!P69</f>
        <v>33.950000000000003</v>
      </c>
      <c r="H69">
        <f>PPCL_Spot!P69</f>
        <v>9.33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948.83980170326902</v>
      </c>
      <c r="P69" s="77">
        <v>58.1</v>
      </c>
      <c r="Q69" s="77">
        <v>38.365607829670324</v>
      </c>
      <c r="R69" s="80">
        <v>42.5</v>
      </c>
      <c r="S69" s="80">
        <v>0</v>
      </c>
      <c r="T69" s="78">
        <f>SUMPRODUCT(LTA!F69:AJ69,LTA!F$101:AJ$101,LTA!F$103:AJ$103)</f>
        <v>199.08999999999997</v>
      </c>
      <c r="U69" s="78">
        <f>SUMPRODUCT(LTA!F69:AJ69,LTA!F$102:AJ$102,LTA!F$103:AJ$103)</f>
        <v>89.449999999999989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232.42</v>
      </c>
      <c r="Z69" s="75">
        <f>IEX!N69</f>
        <v>0</v>
      </c>
      <c r="AA69" s="117">
        <f>STOA!H69</f>
        <v>641.63000000000011</v>
      </c>
      <c r="AB69" s="117">
        <f>-STOA!N69</f>
        <v>0</v>
      </c>
      <c r="AC69">
        <f t="shared" si="3"/>
        <v>22.983430352091307</v>
      </c>
      <c r="AD69">
        <f t="shared" si="4"/>
        <v>2588.7700187491937</v>
      </c>
      <c r="AE69">
        <f>'IDT-1'!B69</f>
        <v>0</v>
      </c>
      <c r="AF69" s="26"/>
      <c r="AG69">
        <f t="shared" si="5"/>
        <v>2588.7700187491937</v>
      </c>
      <c r="AI69" s="75">
        <f>PXIL!H69</f>
        <v>0</v>
      </c>
      <c r="AJ69" s="75">
        <f>PXIL!N69</f>
        <v>0</v>
      </c>
      <c r="AK69" s="75">
        <f>RTM_IEX!H69</f>
        <v>206.27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12.188039568345324</v>
      </c>
      <c r="F70">
        <f>GT_Spot!P70</f>
        <v>0</v>
      </c>
      <c r="G70">
        <f>PPCL_NG!P70</f>
        <v>33.950000000000003</v>
      </c>
      <c r="H70">
        <f>PPCL_Spot!P70</f>
        <v>9.33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948.83974522655421</v>
      </c>
      <c r="P70" s="77">
        <v>58.1</v>
      </c>
      <c r="Q70" s="77">
        <v>38.365607829670324</v>
      </c>
      <c r="R70" s="80">
        <v>42.5</v>
      </c>
      <c r="S70" s="80">
        <v>0</v>
      </c>
      <c r="T70" s="78">
        <f>SUMPRODUCT(LTA!F70:AJ70,LTA!F$101:AJ$101,LTA!F$103:AJ$103)</f>
        <v>175.61</v>
      </c>
      <c r="U70" s="78">
        <f>SUMPRODUCT(LTA!F70:AJ70,LTA!F$102:AJ$102,LTA!F$103:AJ$103)</f>
        <v>90.460000000000008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223.7</v>
      </c>
      <c r="Z70" s="75">
        <f>IEX!N70</f>
        <v>0</v>
      </c>
      <c r="AA70" s="117">
        <f>STOA!H70</f>
        <v>637.35000000000014</v>
      </c>
      <c r="AB70" s="117">
        <f>-STOA!N70</f>
        <v>0</v>
      </c>
      <c r="AC70">
        <f t="shared" si="3"/>
        <v>22.620165855096214</v>
      </c>
      <c r="AD70">
        <f t="shared" si="4"/>
        <v>2547.8532267694736</v>
      </c>
      <c r="AE70">
        <f>'IDT-1'!B70</f>
        <v>0</v>
      </c>
      <c r="AF70" s="26"/>
      <c r="AG70">
        <f t="shared" si="5"/>
        <v>2547.8532267694736</v>
      </c>
      <c r="AI70" s="75">
        <f>PXIL!H70</f>
        <v>0</v>
      </c>
      <c r="AJ70" s="75">
        <f>PXIL!N70</f>
        <v>0</v>
      </c>
      <c r="AK70" s="75">
        <f>RTM_IEX!H70</f>
        <v>200.46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28.264592050209203</v>
      </c>
      <c r="F71">
        <f>GT_Spot!P71</f>
        <v>0</v>
      </c>
      <c r="G71">
        <f>PPCL_NG!P71</f>
        <v>33.950000000000003</v>
      </c>
      <c r="H71">
        <f>PPCL_Spot!P71</f>
        <v>9.33</v>
      </c>
      <c r="I71">
        <f>Bawana_NG!P71</f>
        <v>98.469999999999985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948.83974522655421</v>
      </c>
      <c r="P71" s="77">
        <v>58.1</v>
      </c>
      <c r="Q71" s="77">
        <v>38.365607829670324</v>
      </c>
      <c r="R71" s="80">
        <v>42.5</v>
      </c>
      <c r="S71" s="80">
        <v>0</v>
      </c>
      <c r="T71" s="78">
        <f>SUMPRODUCT(LTA!F71:AJ71,LTA!F$101:AJ$101,LTA!F$103:AJ$103)</f>
        <v>149.32999999999998</v>
      </c>
      <c r="U71" s="78">
        <f>SUMPRODUCT(LTA!F71:AJ71,LTA!F$102:AJ$102,LTA!F$103:AJ$103)</f>
        <v>91.35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245.01</v>
      </c>
      <c r="Z71" s="75">
        <f>IEX!N71</f>
        <v>0</v>
      </c>
      <c r="AA71" s="117">
        <f>STOA!H71</f>
        <v>604.63999999999987</v>
      </c>
      <c r="AB71" s="117">
        <f>-STOA!N71</f>
        <v>0</v>
      </c>
      <c r="AC71">
        <f t="shared" si="3"/>
        <v>21.754479516936613</v>
      </c>
      <c r="AD71">
        <f t="shared" si="4"/>
        <v>2450.3454655894966</v>
      </c>
      <c r="AE71">
        <f>'IDT-1'!B71</f>
        <v>0</v>
      </c>
      <c r="AF71" s="26"/>
      <c r="AG71">
        <f t="shared" si="5"/>
        <v>2450.3454655894966</v>
      </c>
      <c r="AI71" s="75">
        <f>PXIL!H71</f>
        <v>0</v>
      </c>
      <c r="AJ71" s="75">
        <f>PXIL!N71</f>
        <v>0</v>
      </c>
      <c r="AK71" s="75">
        <f>RTM_IEX!H71</f>
        <v>123.95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21.95043052256532</v>
      </c>
      <c r="F72">
        <f>GT_Spot!P72</f>
        <v>0</v>
      </c>
      <c r="G72">
        <f>PPCL_NG!P72</f>
        <v>33.950000000000003</v>
      </c>
      <c r="H72">
        <f>PPCL_Spot!P72</f>
        <v>5.09</v>
      </c>
      <c r="I72">
        <f>Bawana_NG!P72</f>
        <v>98.469999999999985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948.83974522655421</v>
      </c>
      <c r="P72" s="77">
        <v>58.1</v>
      </c>
      <c r="Q72" s="77">
        <v>38.365607829670324</v>
      </c>
      <c r="R72" s="80">
        <v>42.5</v>
      </c>
      <c r="S72" s="80">
        <v>0</v>
      </c>
      <c r="T72" s="78">
        <f>SUMPRODUCT(LTA!F72:AJ72,LTA!F$101:AJ$101,LTA!F$103:AJ$103)</f>
        <v>122.85</v>
      </c>
      <c r="U72" s="78">
        <f>SUMPRODUCT(LTA!F72:AJ72,LTA!F$102:AJ$102,LTA!F$103:AJ$103)</f>
        <v>92.34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246.94</v>
      </c>
      <c r="Z72" s="75">
        <f>IEX!N72</f>
        <v>0</v>
      </c>
      <c r="AA72" s="117">
        <f>STOA!H72</f>
        <v>601.70999999999981</v>
      </c>
      <c r="AB72" s="117">
        <f>-STOA!N72</f>
        <v>0</v>
      </c>
      <c r="AC72">
        <f t="shared" si="3"/>
        <v>21.73534689549335</v>
      </c>
      <c r="AD72">
        <f t="shared" si="4"/>
        <v>2448.1904366832964</v>
      </c>
      <c r="AE72">
        <f>'IDT-1'!B72</f>
        <v>0</v>
      </c>
      <c r="AF72" s="26"/>
      <c r="AG72">
        <f t="shared" si="5"/>
        <v>2448.1904366832964</v>
      </c>
      <c r="AI72" s="75">
        <f>PXIL!H72</f>
        <v>0</v>
      </c>
      <c r="AJ72" s="75">
        <f>PXIL!N72</f>
        <v>0</v>
      </c>
      <c r="AK72" s="75">
        <f>RTM_IEX!H72</f>
        <v>158.82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8.7259347891115748</v>
      </c>
      <c r="F73">
        <f>GT_Spot!P73</f>
        <v>0</v>
      </c>
      <c r="G73">
        <f>PPCL_NG!P73</f>
        <v>33.950000000000003</v>
      </c>
      <c r="H73">
        <f>PPCL_Spot!P73</f>
        <v>7.63</v>
      </c>
      <c r="I73">
        <f>Bawana_NG!P73</f>
        <v>98.469999999999985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950.46404737055423</v>
      </c>
      <c r="P73" s="77">
        <v>58.1</v>
      </c>
      <c r="Q73" s="77">
        <v>38.365607829670324</v>
      </c>
      <c r="R73" s="80">
        <v>32.17</v>
      </c>
      <c r="S73" s="80">
        <v>0</v>
      </c>
      <c r="T73" s="78">
        <f>SUMPRODUCT(LTA!F73:AJ73,LTA!F$101:AJ$101,LTA!F$103:AJ$103)</f>
        <v>99.240000000000009</v>
      </c>
      <c r="U73" s="78">
        <f>SUMPRODUCT(LTA!F73:AJ73,LTA!F$102:AJ$102,LTA!F$103:AJ$103)</f>
        <v>93.580000000000013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242.1</v>
      </c>
      <c r="Z73" s="75">
        <f>IEX!N73</f>
        <v>0</v>
      </c>
      <c r="AA73" s="117">
        <f>STOA!H73</f>
        <v>598.98999999999978</v>
      </c>
      <c r="AB73" s="117">
        <f>-STOA!N73</f>
        <v>0</v>
      </c>
      <c r="AC73">
        <f t="shared" si="3"/>
        <v>21.395137191906155</v>
      </c>
      <c r="AD73">
        <f t="shared" si="4"/>
        <v>2409.8704527974296</v>
      </c>
      <c r="AE73">
        <f>'IDT-1'!B73</f>
        <v>0</v>
      </c>
      <c r="AF73" s="26"/>
      <c r="AG73">
        <f t="shared" si="5"/>
        <v>2409.8704527974296</v>
      </c>
      <c r="AI73" s="75">
        <f>PXIL!H73</f>
        <v>0</v>
      </c>
      <c r="AJ73" s="75">
        <f>PXIL!N73</f>
        <v>0</v>
      </c>
      <c r="AK73" s="75">
        <f>RTM_IEX!H73</f>
        <v>169.48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8.7133672248803826</v>
      </c>
      <c r="F74">
        <f>GT_Spot!P74</f>
        <v>0</v>
      </c>
      <c r="G74">
        <f>PPCL_NG!P74</f>
        <v>33.950000000000003</v>
      </c>
      <c r="H74">
        <f>PPCL_Spot!P74</f>
        <v>8.0771153159585865</v>
      </c>
      <c r="I74">
        <f>Bawana_NG!P74</f>
        <v>98.469999999999985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950.46404737055423</v>
      </c>
      <c r="P74" s="77">
        <v>58.1</v>
      </c>
      <c r="Q74" s="77">
        <v>38.365607829670324</v>
      </c>
      <c r="R74" s="80">
        <v>22.28</v>
      </c>
      <c r="S74" s="80">
        <v>0</v>
      </c>
      <c r="T74" s="78">
        <f>SUMPRODUCT(LTA!F74:AJ74,LTA!F$101:AJ$101,LTA!F$103:AJ$103)</f>
        <v>77.7</v>
      </c>
      <c r="U74" s="78">
        <f>SUMPRODUCT(LTA!F74:AJ74,LTA!F$102:AJ$102,LTA!F$103:AJ$103)</f>
        <v>74.959999999999994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246.94</v>
      </c>
      <c r="Z74" s="75">
        <f>IEX!N74</f>
        <v>0</v>
      </c>
      <c r="AA74" s="117">
        <f>STOA!H74</f>
        <v>596.24999999999989</v>
      </c>
      <c r="AB74" s="117">
        <f>-STOA!N74</f>
        <v>0</v>
      </c>
      <c r="AC74">
        <f t="shared" si="3"/>
        <v>20.98544921212136</v>
      </c>
      <c r="AD74">
        <f t="shared" si="4"/>
        <v>2363.7246885289424</v>
      </c>
      <c r="AE74">
        <f>'IDT-1'!B74</f>
        <v>0</v>
      </c>
      <c r="AF74" s="26"/>
      <c r="AG74">
        <f t="shared" si="5"/>
        <v>2363.7246885289424</v>
      </c>
      <c r="AI74" s="75">
        <f>PXIL!H74</f>
        <v>0</v>
      </c>
      <c r="AJ74" s="75">
        <f>PXIL!N74</f>
        <v>0</v>
      </c>
      <c r="AK74" s="75">
        <f>RTM_IEX!H74</f>
        <v>170.44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8.7918660287081352</v>
      </c>
      <c r="F75">
        <f>GT_Spot!P75</f>
        <v>0</v>
      </c>
      <c r="G75">
        <f>PPCL_NG!P75</f>
        <v>33.950000000000003</v>
      </c>
      <c r="H75">
        <f>PPCL_Spot!P75</f>
        <v>8.0771153159585865</v>
      </c>
      <c r="I75">
        <f>Bawana_NG!P75</f>
        <v>98.469999999999985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964.54158662255429</v>
      </c>
      <c r="P75" s="77">
        <v>118.36543765658124</v>
      </c>
      <c r="Q75" s="77">
        <v>38.365607829670324</v>
      </c>
      <c r="R75" s="80">
        <v>0</v>
      </c>
      <c r="S75" s="80">
        <v>0</v>
      </c>
      <c r="T75" s="78">
        <f>SUMPRODUCT(LTA!F75:AJ75,LTA!F$101:AJ$101,LTA!F$103:AJ$103)</f>
        <v>58.52</v>
      </c>
      <c r="U75" s="78">
        <f>SUMPRODUCT(LTA!F75:AJ75,LTA!F$102:AJ$102,LTA!F$103:AJ$103)</f>
        <v>74.989999999999995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95.87</v>
      </c>
      <c r="Z75" s="75">
        <f>IEX!N75</f>
        <v>0</v>
      </c>
      <c r="AA75" s="117">
        <f>STOA!H75</f>
        <v>753.32000000000016</v>
      </c>
      <c r="AB75" s="117">
        <f>-STOA!N75</f>
        <v>0</v>
      </c>
      <c r="AC75">
        <f t="shared" si="3"/>
        <v>20.561566198390562</v>
      </c>
      <c r="AD75">
        <f t="shared" si="4"/>
        <v>2315.9800472550824</v>
      </c>
      <c r="AE75">
        <f>'IDT-1'!B75</f>
        <v>0</v>
      </c>
      <c r="AF75" s="26"/>
      <c r="AG75">
        <f t="shared" si="5"/>
        <v>2315.9800472550824</v>
      </c>
      <c r="AI75" s="75">
        <f>PXIL!H75</f>
        <v>0</v>
      </c>
      <c r="AJ75" s="75">
        <f>PXIL!N75</f>
        <v>0</v>
      </c>
      <c r="AK75" s="75">
        <f>RTM_IEX!H75</f>
        <v>83.28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8.7918660287081352</v>
      </c>
      <c r="F76">
        <f>GT_Spot!P76</f>
        <v>0</v>
      </c>
      <c r="G76">
        <f>PPCL_NG!P76</f>
        <v>33.950000000000003</v>
      </c>
      <c r="H76">
        <f>PPCL_Spot!P76</f>
        <v>8.0771153159585865</v>
      </c>
      <c r="I76">
        <f>Bawana_NG!P76</f>
        <v>98.469999999999985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971.47181389775426</v>
      </c>
      <c r="P76" s="77">
        <v>118.36543765658124</v>
      </c>
      <c r="Q76" s="77">
        <v>38.365607829670324</v>
      </c>
      <c r="R76" s="80">
        <v>0</v>
      </c>
      <c r="S76" s="80">
        <v>0</v>
      </c>
      <c r="T76" s="78">
        <f>SUMPRODUCT(LTA!F76:AJ76,LTA!F$101:AJ$101,LTA!F$103:AJ$103)</f>
        <v>41.29</v>
      </c>
      <c r="U76" s="78">
        <f>SUMPRODUCT(LTA!F76:AJ76,LTA!F$102:AJ$102,LTA!F$103:AJ$103)</f>
        <v>74.72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50.35</v>
      </c>
      <c r="Z76" s="75">
        <f>IEX!N76</f>
        <v>0</v>
      </c>
      <c r="AA76" s="117">
        <f>STOA!H76</f>
        <v>794.27000000000021</v>
      </c>
      <c r="AB76" s="117">
        <f>-STOA!N76</f>
        <v>0</v>
      </c>
      <c r="AC76">
        <f t="shared" si="3"/>
        <v>20.675440198412318</v>
      </c>
      <c r="AD76">
        <f t="shared" si="4"/>
        <v>2328.8064005302604</v>
      </c>
      <c r="AE76">
        <f>'IDT-1'!B76</f>
        <v>3.028</v>
      </c>
      <c r="AF76" s="26"/>
      <c r="AG76">
        <f t="shared" si="5"/>
        <v>2331.8344005302602</v>
      </c>
      <c r="AI76" s="75">
        <f>PXIL!H76</f>
        <v>0</v>
      </c>
      <c r="AJ76" s="75">
        <f>PXIL!N76</f>
        <v>0</v>
      </c>
      <c r="AK76" s="75">
        <f>RTM_IEX!H76</f>
        <v>111.36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8.7918660287081352</v>
      </c>
      <c r="F77">
        <f>GT_Spot!P77</f>
        <v>0</v>
      </c>
      <c r="G77">
        <f>PPCL_NG!P77</f>
        <v>33.950000000000003</v>
      </c>
      <c r="H77">
        <f>PPCL_Spot!P77</f>
        <v>8.0771153159585865</v>
      </c>
      <c r="I77">
        <f>Bawana_NG!P77</f>
        <v>92.410000000000011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1093.3384611990252</v>
      </c>
      <c r="P77" s="77">
        <v>118.36543765658124</v>
      </c>
      <c r="Q77" s="77">
        <v>38.365607829670324</v>
      </c>
      <c r="R77" s="80">
        <v>0</v>
      </c>
      <c r="S77" s="80">
        <v>0</v>
      </c>
      <c r="T77" s="78">
        <f>SUMPRODUCT(LTA!F77:AJ77,LTA!F$101:AJ$101,LTA!F$103:AJ$103)</f>
        <v>27.9</v>
      </c>
      <c r="U77" s="78">
        <f>SUMPRODUCT(LTA!F77:AJ77,LTA!F$102:AJ$102,LTA!F$103:AJ$103)</f>
        <v>74.400000000000006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17.43</v>
      </c>
      <c r="Z77" s="75">
        <f>IEX!N77</f>
        <v>0</v>
      </c>
      <c r="AA77" s="117">
        <f>STOA!H77</f>
        <v>640.36999999999989</v>
      </c>
      <c r="AB77" s="117">
        <f>-STOA!N77</f>
        <v>0</v>
      </c>
      <c r="AC77">
        <f t="shared" si="3"/>
        <v>19.222442694663503</v>
      </c>
      <c r="AD77">
        <f t="shared" si="4"/>
        <v>2165.1460453352797</v>
      </c>
      <c r="AE77">
        <f>'IDT-1'!B77</f>
        <v>191.64699999999999</v>
      </c>
      <c r="AF77" s="26"/>
      <c r="AG77">
        <f t="shared" si="5"/>
        <v>2356.7930453352797</v>
      </c>
      <c r="AI77" s="75">
        <f>PXIL!H77</f>
        <v>0</v>
      </c>
      <c r="AJ77" s="75">
        <f>PXIL!N77</f>
        <v>0</v>
      </c>
      <c r="AK77" s="75">
        <f>RTM_IEX!H77</f>
        <v>30.97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8.7918660287081352</v>
      </c>
      <c r="F78">
        <f>GT_Spot!P78</f>
        <v>0</v>
      </c>
      <c r="G78">
        <f>PPCL_NG!P78</f>
        <v>33.950000000000003</v>
      </c>
      <c r="H78">
        <f>PPCL_Spot!P78</f>
        <v>8.0771153159585865</v>
      </c>
      <c r="I78">
        <f>Bawana_NG!P78</f>
        <v>92.410000000000011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1109.3254593115128</v>
      </c>
      <c r="P78" s="77">
        <v>118.36543765658124</v>
      </c>
      <c r="Q78" s="77">
        <v>38.365607829670324</v>
      </c>
      <c r="R78" s="80">
        <v>0</v>
      </c>
      <c r="S78" s="80">
        <v>0</v>
      </c>
      <c r="T78" s="78">
        <f>SUMPRODUCT(LTA!F78:AJ78,LTA!F$101:AJ$101,LTA!F$103:AJ$103)</f>
        <v>18.920000000000002</v>
      </c>
      <c r="U78" s="78">
        <f>SUMPRODUCT(LTA!F78:AJ78,LTA!F$102:AJ$102,LTA!F$103:AJ$103)</f>
        <v>64.8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697.86</v>
      </c>
      <c r="AB78" s="117">
        <f>-STOA!N78</f>
        <v>0</v>
      </c>
      <c r="AC78">
        <f t="shared" si="3"/>
        <v>19.320455664655494</v>
      </c>
      <c r="AD78">
        <f t="shared" si="4"/>
        <v>2166.9450304777756</v>
      </c>
      <c r="AE78">
        <f>'IDT-1'!B78</f>
        <v>184.48400000000001</v>
      </c>
      <c r="AF78" s="26"/>
      <c r="AG78">
        <f t="shared" si="5"/>
        <v>2351.4290304777755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-4.5999999999999996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8.7918660287081352</v>
      </c>
      <c r="F79">
        <f>GT_Spot!P79</f>
        <v>0</v>
      </c>
      <c r="G79">
        <f>PPCL_NG!P79</f>
        <v>33.950000000000003</v>
      </c>
      <c r="H79">
        <f>PPCL_Spot!P79</f>
        <v>7.8127902822436583</v>
      </c>
      <c r="I79">
        <f>Bawana_NG!P79</f>
        <v>93.66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1039.7855135659154</v>
      </c>
      <c r="P79" s="77">
        <v>118.36543765658124</v>
      </c>
      <c r="Q79" s="77">
        <v>38.365607829670324</v>
      </c>
      <c r="R79" s="80">
        <v>0</v>
      </c>
      <c r="S79" s="80">
        <v>0</v>
      </c>
      <c r="T79" s="78">
        <f>SUMPRODUCT(LTA!F79:AJ79,LTA!F$101:AJ$101,LTA!F$103:AJ$103)</f>
        <v>9.32</v>
      </c>
      <c r="U79" s="78">
        <f>SUMPRODUCT(LTA!F79:AJ79,LTA!F$102:AJ$102,LTA!F$103:AJ$103)</f>
        <v>65.28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696.06999999999994</v>
      </c>
      <c r="AB79" s="117">
        <f>-STOA!N79</f>
        <v>0</v>
      </c>
      <c r="AC79">
        <f t="shared" si="3"/>
        <v>19.287674695195442</v>
      </c>
      <c r="AD79">
        <f t="shared" si="4"/>
        <v>2172.4935406679228</v>
      </c>
      <c r="AE79">
        <f>'IDT-1'!B79</f>
        <v>180.524</v>
      </c>
      <c r="AF79" s="26"/>
      <c r="AG79">
        <f t="shared" si="5"/>
        <v>2353.0175406679227</v>
      </c>
      <c r="AI79" s="75">
        <f>PXIL!H79</f>
        <v>0</v>
      </c>
      <c r="AJ79" s="75">
        <f>PXIL!N79</f>
        <v>0</v>
      </c>
      <c r="AK79" s="75">
        <f>RTM_IEX!H79</f>
        <v>80.38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8.7918660287081352</v>
      </c>
      <c r="F80">
        <f>GT_Spot!P80</f>
        <v>0</v>
      </c>
      <c r="G80">
        <f>PPCL_NG!P80</f>
        <v>33.950000000000003</v>
      </c>
      <c r="H80">
        <f>PPCL_Spot!P80</f>
        <v>8.0771153159585865</v>
      </c>
      <c r="I80">
        <f>Bawana_NG!P80</f>
        <v>93.66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1062.8015372823183</v>
      </c>
      <c r="P80" s="77">
        <v>118.36543765658124</v>
      </c>
      <c r="Q80" s="77">
        <v>38.365607829670324</v>
      </c>
      <c r="R80" s="80">
        <v>0</v>
      </c>
      <c r="S80" s="80">
        <v>0</v>
      </c>
      <c r="T80" s="78">
        <f>SUMPRODUCT(LTA!F80:AJ80,LTA!F$101:AJ$101,LTA!F$103:AJ$103)</f>
        <v>1.47</v>
      </c>
      <c r="U80" s="78">
        <f>SUMPRODUCT(LTA!F80:AJ80,LTA!F$102:AJ$102,LTA!F$103:AJ$103)</f>
        <v>65.430000000000007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725.46000000000015</v>
      </c>
      <c r="AB80" s="117">
        <f>-STOA!N80</f>
        <v>0</v>
      </c>
      <c r="AC80">
        <f t="shared" si="3"/>
        <v>19.657805764196485</v>
      </c>
      <c r="AD80">
        <f t="shared" si="4"/>
        <v>2214.1837583490401</v>
      </c>
      <c r="AE80">
        <f>'IDT-1'!B80</f>
        <v>162.09</v>
      </c>
      <c r="AF80" s="26"/>
      <c r="AG80">
        <f t="shared" si="5"/>
        <v>2376.2737583490402</v>
      </c>
      <c r="AI80" s="75">
        <f>PXIL!H80</f>
        <v>0</v>
      </c>
      <c r="AJ80" s="75">
        <f>PXIL!N80</f>
        <v>0</v>
      </c>
      <c r="AK80" s="75">
        <f>RTM_IEX!H80</f>
        <v>77.47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8.5266173752310532</v>
      </c>
      <c r="F81">
        <f>GT_Spot!P81</f>
        <v>0</v>
      </c>
      <c r="G81">
        <f>PPCL_NG!P81</f>
        <v>33.950000000000003</v>
      </c>
      <c r="H81">
        <f>PPCL_Spot!P81</f>
        <v>8.0771153159585865</v>
      </c>
      <c r="I81">
        <f>Bawana_NG!P81</f>
        <v>93.66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1044.4924280583696</v>
      </c>
      <c r="P81" s="77">
        <v>118.36543765658124</v>
      </c>
      <c r="Q81" s="77">
        <v>38.365607829670324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65.81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785.50000000000011</v>
      </c>
      <c r="AB81" s="117">
        <f>-STOA!N81</f>
        <v>0</v>
      </c>
      <c r="AC81">
        <f t="shared" si="3"/>
        <v>19.88533541487514</v>
      </c>
      <c r="AD81">
        <f t="shared" si="4"/>
        <v>2239.8118708209358</v>
      </c>
      <c r="AE81">
        <f>'IDT-1'!B81</f>
        <v>139.417</v>
      </c>
      <c r="AF81" s="26"/>
      <c r="AG81">
        <f t="shared" si="5"/>
        <v>2379.2288708209358</v>
      </c>
      <c r="AI81" s="75">
        <f>PXIL!H81</f>
        <v>0</v>
      </c>
      <c r="AJ81" s="75">
        <f>PXIL!N81</f>
        <v>0</v>
      </c>
      <c r="AK81" s="75">
        <f>RTM_IEX!H81</f>
        <v>62.95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8.5273842379638154</v>
      </c>
      <c r="F82">
        <f>GT_Spot!P82</f>
        <v>0</v>
      </c>
      <c r="G82">
        <f>PPCL_NG!P82</f>
        <v>33.950000000000003</v>
      </c>
      <c r="H82">
        <f>PPCL_Spot!P82</f>
        <v>8.0771153159585865</v>
      </c>
      <c r="I82">
        <f>Bawana_NG!P82</f>
        <v>93.66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1059.9283758347724</v>
      </c>
      <c r="P82" s="77">
        <v>118.36543765658124</v>
      </c>
      <c r="Q82" s="77">
        <v>38.365607829670324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65.72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785.50000000000011</v>
      </c>
      <c r="AB82" s="117">
        <f>-STOA!N82</f>
        <v>0</v>
      </c>
      <c r="AC82">
        <f t="shared" si="3"/>
        <v>20.710658503699531</v>
      </c>
      <c r="AD82">
        <f t="shared" si="4"/>
        <v>2332.7732623712468</v>
      </c>
      <c r="AE82">
        <f>'IDT-1'!B82</f>
        <v>135.46700000000001</v>
      </c>
      <c r="AF82" s="26"/>
      <c r="AG82">
        <f t="shared" si="5"/>
        <v>2468.2402623712469</v>
      </c>
      <c r="AI82" s="75">
        <f>PXIL!H82</f>
        <v>0</v>
      </c>
      <c r="AJ82" s="75">
        <f>PXIL!N82</f>
        <v>0</v>
      </c>
      <c r="AK82" s="75">
        <f>RTM_IEX!H82</f>
        <v>109.43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31.96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8.5273842379638154</v>
      </c>
      <c r="F83">
        <f>GT_Spot!P83</f>
        <v>0</v>
      </c>
      <c r="G83">
        <f>PPCL_NG!P83</f>
        <v>33.950000000000003</v>
      </c>
      <c r="H83">
        <f>PPCL_Spot!P83</f>
        <v>8.65</v>
      </c>
      <c r="I83">
        <f>Bawana_NG!P83</f>
        <v>93.66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1121.0843642500397</v>
      </c>
      <c r="P83" s="77">
        <v>118.36543765658124</v>
      </c>
      <c r="Q83" s="77">
        <v>38.365607829670324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66.33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727.28</v>
      </c>
      <c r="AB83" s="117">
        <f>-STOA!N83</f>
        <v>0</v>
      </c>
      <c r="AC83">
        <f t="shared" si="3"/>
        <v>20.598331821840272</v>
      </c>
      <c r="AD83">
        <f t="shared" si="4"/>
        <v>2282.3944621524142</v>
      </c>
      <c r="AE83">
        <f>'IDT-1'!B83</f>
        <v>140.37</v>
      </c>
      <c r="AF83" s="26"/>
      <c r="AG83">
        <f t="shared" si="5"/>
        <v>2422.7644621524141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-18.78</v>
      </c>
      <c r="AM83" s="75">
        <f>RTM_PXI!H83</f>
        <v>0</v>
      </c>
      <c r="AN83" s="75">
        <f>RTM_PXI!N83</f>
        <v>0</v>
      </c>
      <c r="AO83" s="192">
        <f>GDAM_IEX!H83</f>
        <v>105.56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8.5273842379638154</v>
      </c>
      <c r="F84">
        <f>GT_Spot!P84</f>
        <v>0</v>
      </c>
      <c r="G84">
        <f>PPCL_NG!P84</f>
        <v>33.950000000000003</v>
      </c>
      <c r="H84">
        <f>PPCL_Spot!P84</f>
        <v>8.65</v>
      </c>
      <c r="I84">
        <f>Bawana_NG!P84</f>
        <v>93.66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1121.5202333572397</v>
      </c>
      <c r="P84" s="77">
        <v>118.36543765658124</v>
      </c>
      <c r="Q84" s="77">
        <v>38.365607829670324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66.709999999999994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131.69999999999999</v>
      </c>
      <c r="Z84" s="75">
        <f>IEX!N84</f>
        <v>0</v>
      </c>
      <c r="AA84" s="117">
        <f>STOA!H84</f>
        <v>727.28</v>
      </c>
      <c r="AB84" s="117">
        <f>-STOA!N84</f>
        <v>0</v>
      </c>
      <c r="AC84">
        <f t="shared" si="3"/>
        <v>20.984380235116806</v>
      </c>
      <c r="AD84">
        <f t="shared" si="4"/>
        <v>2363.6042828463383</v>
      </c>
      <c r="AE84">
        <f>'IDT-1'!B84</f>
        <v>139.501</v>
      </c>
      <c r="AF84" s="26"/>
      <c r="AG84">
        <f t="shared" si="5"/>
        <v>2503.1052828463385</v>
      </c>
      <c r="AI84" s="75">
        <f>PXIL!H84</f>
        <v>0</v>
      </c>
      <c r="AJ84" s="75">
        <f>PXIL!N84</f>
        <v>0</v>
      </c>
      <c r="AK84" s="75">
        <f>RTM_IEX!H84</f>
        <v>35.86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8.5273842379638154</v>
      </c>
      <c r="F85">
        <f>GT_Spot!P85</f>
        <v>0</v>
      </c>
      <c r="G85">
        <f>PPCL_NG!P85</f>
        <v>33.950000000000003</v>
      </c>
      <c r="H85">
        <f>PPCL_Spot!P85</f>
        <v>8.3727909303101029</v>
      </c>
      <c r="I85">
        <f>Bawana_NG!P85</f>
        <v>93.66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1119.6757000828397</v>
      </c>
      <c r="P85" s="77">
        <v>118.36543765658124</v>
      </c>
      <c r="Q85" s="77">
        <v>38.365607829670324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67.150000000000006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61.68</v>
      </c>
      <c r="Z85" s="75">
        <f>IEX!N85</f>
        <v>0</v>
      </c>
      <c r="AA85" s="117">
        <f>STOA!H85</f>
        <v>727.28</v>
      </c>
      <c r="AB85" s="117">
        <f>-STOA!N85</f>
        <v>0</v>
      </c>
      <c r="AC85">
        <f t="shared" si="3"/>
        <v>21.227145538485587</v>
      </c>
      <c r="AD85">
        <f t="shared" si="4"/>
        <v>2307.5197751988794</v>
      </c>
      <c r="AE85">
        <f>'IDT-1'!B85</f>
        <v>149.423</v>
      </c>
      <c r="AF85" s="26"/>
      <c r="AG85">
        <f t="shared" si="5"/>
        <v>2456.9427751988796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-41.53</v>
      </c>
      <c r="AM85" s="75">
        <f>RTM_PXI!H85</f>
        <v>0</v>
      </c>
      <c r="AN85" s="75">
        <f>RTM_PXI!N85</f>
        <v>0</v>
      </c>
      <c r="AO85" s="192">
        <f>GDAM_IEX!H85</f>
        <v>93.25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8.5273842379638154</v>
      </c>
      <c r="F86">
        <f>GT_Spot!P86</f>
        <v>0</v>
      </c>
      <c r="G86">
        <f>PPCL_NG!P86</f>
        <v>33.950000000000003</v>
      </c>
      <c r="H86">
        <f>PPCL_Spot!P86</f>
        <v>8.65</v>
      </c>
      <c r="I86">
        <f>Bawana_NG!P86</f>
        <v>93.66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1117.50996403724</v>
      </c>
      <c r="P86" s="77">
        <v>118.36543765658124</v>
      </c>
      <c r="Q86" s="77">
        <v>38.365607829670324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67.77000000000001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215.95</v>
      </c>
      <c r="Z86" s="75">
        <f>IEX!N86</f>
        <v>0</v>
      </c>
      <c r="AA86" s="117">
        <f>STOA!H86</f>
        <v>727.28</v>
      </c>
      <c r="AB86" s="117">
        <f>-STOA!N86</f>
        <v>0</v>
      </c>
      <c r="AC86">
        <f t="shared" si="3"/>
        <v>21.462643731121794</v>
      </c>
      <c r="AD86">
        <f t="shared" si="4"/>
        <v>2399.7357500303337</v>
      </c>
      <c r="AE86">
        <f>'IDT-1'!B86</f>
        <v>139.32400000000001</v>
      </c>
      <c r="AF86" s="26"/>
      <c r="AG86">
        <f t="shared" si="5"/>
        <v>2539.0597500303338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-8.83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8.5273842379638154</v>
      </c>
      <c r="F87">
        <f>GT_Spot!P87</f>
        <v>0</v>
      </c>
      <c r="G87">
        <f>PPCL_NG!P87</f>
        <v>33.950000000000003</v>
      </c>
      <c r="H87">
        <f>PPCL_Spot!P87</f>
        <v>8.65</v>
      </c>
      <c r="I87">
        <f>Bawana_NG!P87</f>
        <v>95.249999999999986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1056.2202939371964</v>
      </c>
      <c r="P87" s="77">
        <v>118.36543765658124</v>
      </c>
      <c r="Q87" s="77">
        <v>38.365607829670324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67.95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124.83</v>
      </c>
      <c r="Z87" s="75">
        <f>IEX!N87</f>
        <v>0</v>
      </c>
      <c r="AA87" s="117">
        <f>STOA!H87</f>
        <v>727.28</v>
      </c>
      <c r="AB87" s="117">
        <f>-STOA!N87</f>
        <v>0</v>
      </c>
      <c r="AC87">
        <f t="shared" si="3"/>
        <v>21.268619205669982</v>
      </c>
      <c r="AD87">
        <f t="shared" si="4"/>
        <v>2370.7701044557421</v>
      </c>
      <c r="AE87">
        <f>'IDT-1'!B87</f>
        <v>137.173</v>
      </c>
      <c r="AF87" s="26"/>
      <c r="AG87">
        <f t="shared" si="5"/>
        <v>2507.9431044557423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-12.37</v>
      </c>
      <c r="AM87" s="75">
        <f>RTM_PXI!H87</f>
        <v>0</v>
      </c>
      <c r="AN87" s="75">
        <f>RTM_PXI!N87</f>
        <v>0</v>
      </c>
      <c r="AO87" s="192">
        <f>GDAM_IEX!H87</f>
        <v>125.02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8.7926168502530526</v>
      </c>
      <c r="F88">
        <f>GT_Spot!P88</f>
        <v>0</v>
      </c>
      <c r="G88">
        <f>PPCL_NG!P88</f>
        <v>33.950000000000003</v>
      </c>
      <c r="H88">
        <f>PPCL_Spot!P88</f>
        <v>8.65</v>
      </c>
      <c r="I88">
        <f>Bawana_NG!P88</f>
        <v>95.249999999999986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1080.9171794794465</v>
      </c>
      <c r="P88" s="77">
        <v>118.36543765658124</v>
      </c>
      <c r="Q88" s="77">
        <v>38.365607829670324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67.539999999999992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346.68</v>
      </c>
      <c r="Z88" s="75">
        <f>IEX!N88</f>
        <v>0</v>
      </c>
      <c r="AA88" s="117">
        <f>STOA!H88</f>
        <v>727.28</v>
      </c>
      <c r="AB88" s="117">
        <f>-STOA!N88</f>
        <v>0</v>
      </c>
      <c r="AC88">
        <f t="shared" si="3"/>
        <v>22.344703407980372</v>
      </c>
      <c r="AD88">
        <f t="shared" si="4"/>
        <v>2516.826138407971</v>
      </c>
      <c r="AE88">
        <f>'IDT-1'!B88</f>
        <v>68.043999999999997</v>
      </c>
      <c r="AF88" s="26"/>
      <c r="AG88">
        <f t="shared" si="5"/>
        <v>2584.8701384079709</v>
      </c>
      <c r="AI88" s="75">
        <f>PXIL!H88</f>
        <v>0</v>
      </c>
      <c r="AJ88" s="75">
        <f>PXIL!N88</f>
        <v>0</v>
      </c>
      <c r="AK88" s="75">
        <f>RTM_IEX!H88</f>
        <v>13.38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8.7926168502530526</v>
      </c>
      <c r="F89">
        <f>GT_Spot!P89</f>
        <v>0</v>
      </c>
      <c r="G89">
        <f>PPCL_NG!P89</f>
        <v>33.950000000000003</v>
      </c>
      <c r="H89">
        <f>PPCL_Spot!P89</f>
        <v>8.65</v>
      </c>
      <c r="I89">
        <f>Bawana_NG!P89</f>
        <v>95.249999999999986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1084.2982360153617</v>
      </c>
      <c r="P89" s="77">
        <v>118.36543765658124</v>
      </c>
      <c r="Q89" s="77">
        <v>38.365607829670324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86.9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395.88</v>
      </c>
      <c r="Z89" s="75">
        <f>IEX!N89</f>
        <v>0</v>
      </c>
      <c r="AA89" s="117">
        <f>STOA!H89</f>
        <v>727.28</v>
      </c>
      <c r="AB89" s="117">
        <f>-STOA!N89</f>
        <v>0</v>
      </c>
      <c r="AC89">
        <f t="shared" si="3"/>
        <v>22.964965328579556</v>
      </c>
      <c r="AD89">
        <f t="shared" si="4"/>
        <v>2563.3269330232865</v>
      </c>
      <c r="AE89">
        <f>'IDT-1'!B89</f>
        <v>50.002000000000002</v>
      </c>
      <c r="AF89" s="26"/>
      <c r="AG89">
        <f t="shared" si="5"/>
        <v>2613.3289330232865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-11.63</v>
      </c>
      <c r="AM89" s="75">
        <f>RTM_PXI!H89</f>
        <v>0</v>
      </c>
      <c r="AN89" s="75">
        <f>RTM_PXI!N89</f>
        <v>0</v>
      </c>
      <c r="AO89" s="192">
        <f>GDAM_IEX!H89</f>
        <v>0.19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8.7926168502530526</v>
      </c>
      <c r="F90">
        <f>GT_Spot!P90</f>
        <v>0</v>
      </c>
      <c r="G90">
        <f>PPCL_NG!P90</f>
        <v>33.950000000000003</v>
      </c>
      <c r="H90">
        <f>PPCL_Spot!P90</f>
        <v>8.65</v>
      </c>
      <c r="I90">
        <f>Bawana_NG!P90</f>
        <v>95.249999999999986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1084.2982360153617</v>
      </c>
      <c r="P90" s="77">
        <v>118.36543765658124</v>
      </c>
      <c r="Q90" s="77">
        <v>38.365607829670324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110.11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453.21</v>
      </c>
      <c r="Z90" s="75">
        <f>IEX!N90</f>
        <v>0</v>
      </c>
      <c r="AA90" s="117">
        <f>STOA!H90</f>
        <v>727.28</v>
      </c>
      <c r="AB90" s="117">
        <f>-STOA!N90</f>
        <v>0</v>
      </c>
      <c r="AC90">
        <f t="shared" si="3"/>
        <v>23.895536705496426</v>
      </c>
      <c r="AD90">
        <f t="shared" si="4"/>
        <v>2691.5063616463699</v>
      </c>
      <c r="AE90">
        <f>'IDT-1'!B90</f>
        <v>27.78</v>
      </c>
      <c r="AF90" s="26"/>
      <c r="AG90">
        <f t="shared" si="5"/>
        <v>2719.2863616463701</v>
      </c>
      <c r="AI90" s="75">
        <f>PXIL!H90</f>
        <v>0</v>
      </c>
      <c r="AJ90" s="75">
        <f>PXIL!N90</f>
        <v>0</v>
      </c>
      <c r="AK90" s="75">
        <f>RTM_IEX!H90</f>
        <v>37.130000000000003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8.7926168502530526</v>
      </c>
      <c r="F91">
        <f>GT_Spot!P91</f>
        <v>0</v>
      </c>
      <c r="G91">
        <f>PPCL_NG!P91</f>
        <v>33.950000000000003</v>
      </c>
      <c r="H91">
        <f>PPCL_Spot!P91</f>
        <v>8.3727909303101029</v>
      </c>
      <c r="I91">
        <f>Bawana_NG!P91</f>
        <v>95.249999999999986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1096.4271078762768</v>
      </c>
      <c r="P91" s="77">
        <v>118.36543765658124</v>
      </c>
      <c r="Q91" s="77">
        <v>38.365607829670324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108.41999999999999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142.94</v>
      </c>
      <c r="Z91" s="75">
        <f>IEX!N91</f>
        <v>0</v>
      </c>
      <c r="AA91" s="117">
        <f>STOA!H91</f>
        <v>891.39999999999986</v>
      </c>
      <c r="AB91" s="117">
        <f>-STOA!N91</f>
        <v>0</v>
      </c>
      <c r="AC91">
        <f t="shared" si="3"/>
        <v>24.169055338059206</v>
      </c>
      <c r="AD91">
        <f t="shared" si="4"/>
        <v>2722.3145058050327</v>
      </c>
      <c r="AE91">
        <f>'IDT-1'!B91</f>
        <v>17.268999999999998</v>
      </c>
      <c r="AF91" s="26"/>
      <c r="AG91">
        <f t="shared" si="5"/>
        <v>2739.5835058050325</v>
      </c>
      <c r="AI91" s="75">
        <f>PXIL!H91</f>
        <v>0</v>
      </c>
      <c r="AJ91" s="75">
        <f>PXIL!N91</f>
        <v>0</v>
      </c>
      <c r="AK91" s="75">
        <f>RTM_IEX!H91</f>
        <v>25.63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178.57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8.7926168502530526</v>
      </c>
      <c r="F92">
        <f>GT_Spot!P92</f>
        <v>0</v>
      </c>
      <c r="G92">
        <f>PPCL_NG!P92</f>
        <v>33.950000000000003</v>
      </c>
      <c r="H92">
        <f>PPCL_Spot!P92</f>
        <v>8.65</v>
      </c>
      <c r="I92">
        <f>Bawana_NG!P92</f>
        <v>95.249999999999986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1096.4271078762768</v>
      </c>
      <c r="P92" s="77">
        <v>118.36543765658124</v>
      </c>
      <c r="Q92" s="77">
        <v>38.365607829670324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106.71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161.44</v>
      </c>
      <c r="Z92" s="75">
        <f>IEX!N92</f>
        <v>0</v>
      </c>
      <c r="AA92" s="117">
        <f>STOA!H92</f>
        <v>891.39999999999986</v>
      </c>
      <c r="AB92" s="117">
        <f>-STOA!N92</f>
        <v>0</v>
      </c>
      <c r="AC92">
        <f t="shared" si="3"/>
        <v>24.708030777872477</v>
      </c>
      <c r="AD92">
        <f t="shared" si="4"/>
        <v>2783.0227394349085</v>
      </c>
      <c r="AE92">
        <f>'IDT-1'!B92</f>
        <v>0</v>
      </c>
      <c r="AF92" s="26"/>
      <c r="AG92">
        <f t="shared" si="5"/>
        <v>2783.0227394349085</v>
      </c>
      <c r="AI92" s="75">
        <f>PXIL!H92</f>
        <v>0</v>
      </c>
      <c r="AJ92" s="75">
        <f>PXIL!N92</f>
        <v>0</v>
      </c>
      <c r="AK92" s="75">
        <f>RTM_IEX!H92</f>
        <v>52.47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195.91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8.7926168502530526</v>
      </c>
      <c r="F93">
        <f>GT_Spot!P93</f>
        <v>0</v>
      </c>
      <c r="G93">
        <f>PPCL_NG!P93</f>
        <v>33.950000000000003</v>
      </c>
      <c r="H93">
        <f>PPCL_Spot!P93</f>
        <v>8.65</v>
      </c>
      <c r="I93">
        <f>Bawana_NG!P93</f>
        <v>95.249999999999986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1094.9046670069117</v>
      </c>
      <c r="P93" s="77">
        <v>118.36543765658124</v>
      </c>
      <c r="Q93" s="77">
        <v>38.365607829670324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105.23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224.19</v>
      </c>
      <c r="Z93" s="75">
        <f>IEX!N93</f>
        <v>0</v>
      </c>
      <c r="AA93" s="117">
        <f>STOA!H93</f>
        <v>891.39999999999986</v>
      </c>
      <c r="AB93" s="117">
        <f>-STOA!N93</f>
        <v>0</v>
      </c>
      <c r="AC93">
        <f t="shared" si="3"/>
        <v>24.550556487891154</v>
      </c>
      <c r="AD93">
        <f t="shared" si="4"/>
        <v>2738.6677728555251</v>
      </c>
      <c r="AE93">
        <f>'IDT-1'!B93</f>
        <v>0</v>
      </c>
      <c r="AF93" s="26"/>
      <c r="AG93">
        <f t="shared" si="5"/>
        <v>2738.6677728555251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-13.25</v>
      </c>
      <c r="AM93" s="75">
        <f>RTM_PXI!H93</f>
        <v>0</v>
      </c>
      <c r="AN93" s="75">
        <f>RTM_PXI!N93</f>
        <v>0</v>
      </c>
      <c r="AO93" s="192">
        <f>GDAM_IEX!H93</f>
        <v>157.37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8.7926168502530526</v>
      </c>
      <c r="F94">
        <f>GT_Spot!P94</f>
        <v>0</v>
      </c>
      <c r="G94">
        <f>PPCL_NG!P94</f>
        <v>33.950000000000003</v>
      </c>
      <c r="H94">
        <f>PPCL_Spot!P94</f>
        <v>8.65</v>
      </c>
      <c r="I94">
        <f>Bawana_NG!P94</f>
        <v>95.249999999999986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1094.9046670069117</v>
      </c>
      <c r="P94" s="77">
        <v>118.36543765658124</v>
      </c>
      <c r="Q94" s="77">
        <v>38.365607829670324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102.7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149.43</v>
      </c>
      <c r="Z94" s="75">
        <f>IEX!N94</f>
        <v>0</v>
      </c>
      <c r="AA94" s="117">
        <f>STOA!H94</f>
        <v>891.39999999999986</v>
      </c>
      <c r="AB94" s="117">
        <f>-STOA!N94</f>
        <v>0</v>
      </c>
      <c r="AC94">
        <f t="shared" si="3"/>
        <v>24.804105298222069</v>
      </c>
      <c r="AD94">
        <f t="shared" si="4"/>
        <v>2793.8442240451946</v>
      </c>
      <c r="AE94">
        <f>'IDT-1'!B94</f>
        <v>0</v>
      </c>
      <c r="AF94" s="26"/>
      <c r="AG94">
        <f t="shared" si="5"/>
        <v>2793.8442240451946</v>
      </c>
      <c r="AI94" s="75">
        <f>PXIL!H94</f>
        <v>0</v>
      </c>
      <c r="AJ94" s="75">
        <f>PXIL!N94</f>
        <v>0</v>
      </c>
      <c r="AK94" s="75">
        <f>RTM_IEX!H94</f>
        <v>30.19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246.65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8.7926168502530526</v>
      </c>
      <c r="F95">
        <f>GT_Spot!P95</f>
        <v>0</v>
      </c>
      <c r="G95">
        <f>PPCL_NG!P95</f>
        <v>33.950000000000003</v>
      </c>
      <c r="H95">
        <f>PPCL_Spot!P95</f>
        <v>8.65</v>
      </c>
      <c r="I95">
        <f>Bawana_NG!P95</f>
        <v>95.249999999999986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1073.9125539739759</v>
      </c>
      <c r="P95" s="77">
        <v>118.36543765658124</v>
      </c>
      <c r="Q95" s="77">
        <v>38.365607829670324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101.3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403.82</v>
      </c>
      <c r="Z95" s="75">
        <f>IEX!N95</f>
        <v>0</v>
      </c>
      <c r="AA95" s="117">
        <f>STOA!H95</f>
        <v>891.3499999999998</v>
      </c>
      <c r="AB95" s="117">
        <f>-STOA!N95</f>
        <v>0</v>
      </c>
      <c r="AC95">
        <f t="shared" si="3"/>
        <v>24.796318626050386</v>
      </c>
      <c r="AD95">
        <f t="shared" si="4"/>
        <v>2705.3398976844301</v>
      </c>
      <c r="AE95">
        <f>'IDT-1'!B95</f>
        <v>0</v>
      </c>
      <c r="AF95" s="26"/>
      <c r="AG95">
        <f t="shared" si="5"/>
        <v>2705.3398976844301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-43.62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8.7926168502530526</v>
      </c>
      <c r="F96">
        <f>GT_Spot!P96</f>
        <v>0</v>
      </c>
      <c r="G96">
        <f>PPCL_NG!P96</f>
        <v>33.950000000000003</v>
      </c>
      <c r="H96">
        <f>PPCL_Spot!P96</f>
        <v>8.65</v>
      </c>
      <c r="I96">
        <f>Bawana_NG!P96</f>
        <v>95.249999999999986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1073.9125539739759</v>
      </c>
      <c r="P96" s="77">
        <v>118.36543765658124</v>
      </c>
      <c r="Q96" s="77">
        <v>38.365607829670324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95.92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387.36</v>
      </c>
      <c r="Z96" s="75">
        <f>IEX!N96</f>
        <v>0</v>
      </c>
      <c r="AA96" s="117">
        <f>STOA!H96</f>
        <v>891.3499999999998</v>
      </c>
      <c r="AB96" s="117">
        <f>-STOA!N96</f>
        <v>0</v>
      </c>
      <c r="AC96">
        <f t="shared" si="3"/>
        <v>24.539582638964031</v>
      </c>
      <c r="AD96">
        <f t="shared" si="4"/>
        <v>2691.0266336715167</v>
      </c>
      <c r="AE96">
        <f>'IDT-1'!B96</f>
        <v>0</v>
      </c>
      <c r="AF96" s="26"/>
      <c r="AG96">
        <f t="shared" si="5"/>
        <v>2691.0266336715167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-36.35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8.7926168502530526</v>
      </c>
      <c r="F97">
        <f>GT_Spot!P97</f>
        <v>0</v>
      </c>
      <c r="G97">
        <f>PPCL_NG!P97</f>
        <v>33.950000000000003</v>
      </c>
      <c r="H97">
        <f>PPCL_Spot!P97</f>
        <v>8.3727909303101029</v>
      </c>
      <c r="I97">
        <f>Bawana_NG!P97</f>
        <v>95.249999999999986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1074.457390797176</v>
      </c>
      <c r="P97" s="77">
        <v>118.36543765658124</v>
      </c>
      <c r="Q97" s="77">
        <v>38.365607829670324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69.33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367.99</v>
      </c>
      <c r="Z97" s="75">
        <f>IEX!N97</f>
        <v>0</v>
      </c>
      <c r="AA97" s="117">
        <f>STOA!H97</f>
        <v>891.3499999999998</v>
      </c>
      <c r="AB97" s="117">
        <f>-STOA!N97</f>
        <v>0</v>
      </c>
      <c r="AC97">
        <f t="shared" si="3"/>
        <v>23.868482499272396</v>
      </c>
      <c r="AD97">
        <f t="shared" si="4"/>
        <v>2676.3053615647177</v>
      </c>
      <c r="AE97">
        <f>'IDT-1'!B97</f>
        <v>0</v>
      </c>
      <c r="AF97" s="26"/>
      <c r="AG97">
        <f t="shared" si="5"/>
        <v>2676.3053615647177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-6.05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8.7926168502530526</v>
      </c>
      <c r="F98">
        <f>GT_Spot!P98</f>
        <v>0</v>
      </c>
      <c r="G98">
        <f>PPCL_NG!P98</f>
        <v>33.950000000000003</v>
      </c>
      <c r="H98">
        <f>PPCL_Spot!P98</f>
        <v>8.65</v>
      </c>
      <c r="I98">
        <f>Bawana_NG!P98</f>
        <v>95.249999999999986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1074.457390797176</v>
      </c>
      <c r="P98" s="77">
        <v>118.36543765658124</v>
      </c>
      <c r="Q98" s="77">
        <v>38.365607829670324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68.67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343.78</v>
      </c>
      <c r="Z98" s="75">
        <f>IEX!N98</f>
        <v>0</v>
      </c>
      <c r="AA98" s="117">
        <f>STOA!H98</f>
        <v>891.3499999999998</v>
      </c>
      <c r="AB98" s="117">
        <f>-STOA!N98</f>
        <v>0</v>
      </c>
      <c r="AC98">
        <f t="shared" si="3"/>
        <v>23.902606697762021</v>
      </c>
      <c r="AD98">
        <f t="shared" si="4"/>
        <v>2623.4584464359182</v>
      </c>
      <c r="AE98">
        <f>'IDT-1'!B98</f>
        <v>0</v>
      </c>
      <c r="AF98" s="26"/>
      <c r="AG98">
        <f t="shared" si="5"/>
        <v>2623.4584464359182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-34.270000000000003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0.35530797865124708</v>
      </c>
      <c r="F99">
        <f t="shared" si="6"/>
        <v>0</v>
      </c>
      <c r="G99">
        <f t="shared" si="6"/>
        <v>0.81479999999999886</v>
      </c>
      <c r="H99">
        <f t="shared" si="6"/>
        <v>0.22200059209662384</v>
      </c>
      <c r="I99">
        <f t="shared" si="6"/>
        <v>2.3548699999999987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23.139534425149304</v>
      </c>
      <c r="P99" s="77">
        <f t="shared" si="6"/>
        <v>2.3888070953941036</v>
      </c>
      <c r="Q99" s="77">
        <f t="shared" si="6"/>
        <v>0.92077458791208833</v>
      </c>
      <c r="R99" s="80">
        <f t="shared" si="6"/>
        <v>0.48071628704628705</v>
      </c>
      <c r="S99" s="80">
        <f t="shared" si="6"/>
        <v>0</v>
      </c>
      <c r="T99" s="78">
        <f t="shared" si="6"/>
        <v>2.5250125000000003</v>
      </c>
      <c r="U99" s="78">
        <f t="shared" si="6"/>
        <v>1.6463275000000002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2.030125</v>
      </c>
      <c r="Z99" s="75">
        <f t="shared" si="6"/>
        <v>0</v>
      </c>
      <c r="AA99" s="117">
        <f t="shared" si="6"/>
        <v>16.152824999999993</v>
      </c>
      <c r="AB99" s="117">
        <f t="shared" si="6"/>
        <v>0</v>
      </c>
      <c r="AC99">
        <f t="shared" si="6"/>
        <v>0.48940983668217369</v>
      </c>
      <c r="AD99">
        <f t="shared" si="6"/>
        <v>54.932853629567518</v>
      </c>
      <c r="AE99">
        <f t="shared" si="6"/>
        <v>0.50813575</v>
      </c>
      <c r="AG99">
        <f t="shared" si="6"/>
        <v>55.440989379567512</v>
      </c>
      <c r="AI99">
        <f t="shared" si="6"/>
        <v>0</v>
      </c>
      <c r="AJ99">
        <f t="shared" si="6"/>
        <v>0</v>
      </c>
      <c r="AK99">
        <f t="shared" si="6"/>
        <v>2.203362499999999</v>
      </c>
      <c r="AL99">
        <f t="shared" si="6"/>
        <v>-9.5820000000000002E-2</v>
      </c>
      <c r="AM99">
        <f t="shared" si="6"/>
        <v>0</v>
      </c>
      <c r="AN99">
        <f t="shared" si="6"/>
        <v>0</v>
      </c>
      <c r="AO99">
        <f t="shared" si="6"/>
        <v>0.28361999999999998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44783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</v>
      </c>
      <c r="I3">
        <f>Bawana_NG!Q3</f>
        <v>47.09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707.97549587358537</v>
      </c>
      <c r="P3" s="77">
        <v>68.447361726729625</v>
      </c>
      <c r="Q3" s="77">
        <v>22.187459935897436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88.22999999999999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343.25999999999993</v>
      </c>
      <c r="AB3" s="117">
        <f>-STOA!O3</f>
        <v>0</v>
      </c>
      <c r="AC3">
        <f>SUMIF(B3:AB3,"&gt;0")*$AC$2-SUMIF(B3:AB3,"&lt;0")*($AC$2/(1-$AC$2))+SUMIF(AI3:AR3,"&gt;0")*$AC$2-SUMIF(AI3:AR3,"&lt;0")*($AC$2/(1-$AC$2))</f>
        <v>11.899716008289905</v>
      </c>
      <c r="AD3">
        <f>SUM(B3:AB3,AI3:AR3)-AC3</f>
        <v>1340.3407394791991</v>
      </c>
      <c r="AE3">
        <f>'IDT-1'!C3</f>
        <v>0</v>
      </c>
      <c r="AF3" s="26"/>
      <c r="AG3">
        <f>SUM(AD3:AF3)</f>
        <v>1340.3407394791991</v>
      </c>
      <c r="AI3" s="75">
        <f>PXIL!I3</f>
        <v>0</v>
      </c>
      <c r="AJ3" s="75">
        <f>PXIL!O3</f>
        <v>0</v>
      </c>
      <c r="AK3" s="75">
        <f>RTM_IEX!I3</f>
        <v>29.05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14.53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707.97549587358537</v>
      </c>
      <c r="P4" s="77">
        <v>68.447361726729625</v>
      </c>
      <c r="Q4" s="77">
        <v>22.187459935897436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88.139999999999986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343.25999999999993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11.771060008289906</v>
      </c>
      <c r="AD4">
        <f t="shared" ref="AD4:AD67" si="1">SUM(B4:AB4,AI4:AR4)-AC4</f>
        <v>1325.8493954791993</v>
      </c>
      <c r="AE4">
        <f>'IDT-1'!C4</f>
        <v>0</v>
      </c>
      <c r="AF4" s="26"/>
      <c r="AG4">
        <f t="shared" ref="AG4:AG67" si="2">SUM(AD4:AF4)</f>
        <v>1325.8493954791993</v>
      </c>
      <c r="AI4" s="75">
        <f>PXIL!I4</f>
        <v>0</v>
      </c>
      <c r="AJ4" s="75">
        <f>PXIL!O4</f>
        <v>0</v>
      </c>
      <c r="AK4" s="75">
        <f>RTM_IEX!I4</f>
        <v>29.05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706.44449871629558</v>
      </c>
      <c r="P5" s="77">
        <v>68.447361726729625</v>
      </c>
      <c r="Q5" s="77">
        <v>22.187459935897436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87.97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343.25999999999993</v>
      </c>
      <c r="AB5" s="117">
        <f>-STOA!O5</f>
        <v>0</v>
      </c>
      <c r="AC5">
        <f t="shared" si="0"/>
        <v>11.628315233305756</v>
      </c>
      <c r="AD5">
        <f t="shared" si="1"/>
        <v>1309.7711430968936</v>
      </c>
      <c r="AE5">
        <f>'IDT-1'!C5</f>
        <v>0</v>
      </c>
      <c r="AF5" s="26"/>
      <c r="AG5">
        <f t="shared" si="2"/>
        <v>1309.7711430968936</v>
      </c>
      <c r="AI5" s="75">
        <f>PXIL!I5</f>
        <v>0</v>
      </c>
      <c r="AJ5" s="75">
        <f>PXIL!O5</f>
        <v>0</v>
      </c>
      <c r="AK5" s="75">
        <f>RTM_IEX!I5</f>
        <v>14.53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706.44449871629558</v>
      </c>
      <c r="P6" s="77">
        <v>68.447361726729625</v>
      </c>
      <c r="Q6" s="77">
        <v>22.187459935897436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87.78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343.25999999999993</v>
      </c>
      <c r="AB6" s="117">
        <f>-STOA!O6</f>
        <v>0</v>
      </c>
      <c r="AC6">
        <f t="shared" si="0"/>
        <v>11.498779233305756</v>
      </c>
      <c r="AD6">
        <f t="shared" si="1"/>
        <v>1295.1806790968935</v>
      </c>
      <c r="AE6">
        <f>'IDT-1'!C6</f>
        <v>0</v>
      </c>
      <c r="AF6" s="26"/>
      <c r="AG6">
        <f t="shared" si="2"/>
        <v>1295.1806790968935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4.686875416389074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668.82517339629555</v>
      </c>
      <c r="P7" s="77">
        <v>68.447361726729625</v>
      </c>
      <c r="Q7" s="77">
        <v>22.187459935897436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87.61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343.25999999999993</v>
      </c>
      <c r="AB7" s="117">
        <f>-STOA!O7</f>
        <v>0</v>
      </c>
      <c r="AC7">
        <f t="shared" si="0"/>
        <v>11.273565674153978</v>
      </c>
      <c r="AD7">
        <f t="shared" si="1"/>
        <v>1269.8134427524344</v>
      </c>
      <c r="AE7">
        <f>'IDT-1'!C7</f>
        <v>0</v>
      </c>
      <c r="AF7" s="26"/>
      <c r="AG7">
        <f t="shared" si="2"/>
        <v>1269.8134427524344</v>
      </c>
      <c r="AI7" s="75">
        <f>PXIL!I7</f>
        <v>0</v>
      </c>
      <c r="AJ7" s="75">
        <f>PXIL!O7</f>
        <v>0</v>
      </c>
      <c r="AK7" s="75">
        <f>RTM_IEX!I7</f>
        <v>9.68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663.72354201698522</v>
      </c>
      <c r="P8" s="77">
        <v>68.447361726729625</v>
      </c>
      <c r="Q8" s="77">
        <v>22.187459935897436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87.35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343.25999999999993</v>
      </c>
      <c r="AB8" s="117">
        <f>-STOA!O8</f>
        <v>0</v>
      </c>
      <c r="AC8">
        <f t="shared" si="0"/>
        <v>11.143954814351822</v>
      </c>
      <c r="AD8">
        <f t="shared" si="1"/>
        <v>1255.214546816537</v>
      </c>
      <c r="AE8">
        <f>'IDT-1'!C8</f>
        <v>0</v>
      </c>
      <c r="AF8" s="26"/>
      <c r="AG8">
        <f t="shared" si="2"/>
        <v>1255.214546816537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663.72354201698522</v>
      </c>
      <c r="P9" s="77">
        <v>68.447361726729625</v>
      </c>
      <c r="Q9" s="77">
        <v>22.187459935897436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87.22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222.21</v>
      </c>
      <c r="AB9" s="117">
        <f>-STOA!O9</f>
        <v>0</v>
      </c>
      <c r="AC9">
        <f t="shared" si="0"/>
        <v>10.972354814351824</v>
      </c>
      <c r="AD9">
        <f t="shared" si="1"/>
        <v>1235.8861468165371</v>
      </c>
      <c r="AE9">
        <f>'IDT-1'!C9</f>
        <v>0</v>
      </c>
      <c r="AF9" s="26"/>
      <c r="AG9">
        <f t="shared" si="2"/>
        <v>1235.8861468165371</v>
      </c>
      <c r="AI9" s="75">
        <f>PXIL!I9</f>
        <v>0</v>
      </c>
      <c r="AJ9" s="75">
        <f>PXIL!O9</f>
        <v>0</v>
      </c>
      <c r="AK9" s="75">
        <f>RTM_IEX!I9</f>
        <v>96.84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4.84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663.72325300699526</v>
      </c>
      <c r="P10" s="77">
        <v>68.447361726729625</v>
      </c>
      <c r="Q10" s="77">
        <v>22.187459935897436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87.07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222.21</v>
      </c>
      <c r="AB10" s="117">
        <f>-STOA!O10</f>
        <v>0</v>
      </c>
      <c r="AC10">
        <f t="shared" si="0"/>
        <v>10.715392271063912</v>
      </c>
      <c r="AD10">
        <f t="shared" si="1"/>
        <v>1206.9428203498353</v>
      </c>
      <c r="AE10">
        <f>'IDT-1'!C10</f>
        <v>0</v>
      </c>
      <c r="AF10" s="26"/>
      <c r="AG10">
        <f t="shared" si="2"/>
        <v>1206.9428203498353</v>
      </c>
      <c r="AI10" s="75">
        <f>PXIL!I10</f>
        <v>0</v>
      </c>
      <c r="AJ10" s="75">
        <f>PXIL!O10</f>
        <v>0</v>
      </c>
      <c r="AK10" s="75">
        <f>RTM_IEX!I10</f>
        <v>72.63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663.78176870886136</v>
      </c>
      <c r="P11" s="77">
        <v>68.447361726729625</v>
      </c>
      <c r="Q11" s="77">
        <v>22.187459935897436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87.21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222.21</v>
      </c>
      <c r="AB11" s="117">
        <f>-STOA!O11</f>
        <v>0</v>
      </c>
      <c r="AC11">
        <f t="shared" si="0"/>
        <v>10.717139209240335</v>
      </c>
      <c r="AD11">
        <f t="shared" si="1"/>
        <v>1207.1395891135251</v>
      </c>
      <c r="AE11">
        <f>'IDT-1'!C11</f>
        <v>0</v>
      </c>
      <c r="AF11" s="26"/>
      <c r="AG11">
        <f t="shared" si="2"/>
        <v>1207.1395891135251</v>
      </c>
      <c r="AI11" s="75">
        <f>PXIL!I11</f>
        <v>0</v>
      </c>
      <c r="AJ11" s="75">
        <f>PXIL!O11</f>
        <v>0</v>
      </c>
      <c r="AK11" s="75">
        <f>RTM_IEX!I11</f>
        <v>72.63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15.31044950379451</v>
      </c>
      <c r="F12">
        <f>GT_Spot!Q12</f>
        <v>0</v>
      </c>
      <c r="G12">
        <f>PPCL_NG!Q12</f>
        <v>19.28</v>
      </c>
      <c r="H12">
        <f>PPCL_Spot!Q12</f>
        <v>13.33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663.85973210337215</v>
      </c>
      <c r="P12" s="77">
        <v>68.447361726729625</v>
      </c>
      <c r="Q12" s="77">
        <v>22.187459935897436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87.36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222.21</v>
      </c>
      <c r="AB12" s="117">
        <f>-STOA!O12</f>
        <v>0</v>
      </c>
      <c r="AC12">
        <f t="shared" si="0"/>
        <v>10.565676028774185</v>
      </c>
      <c r="AD12">
        <f t="shared" si="1"/>
        <v>1190.0793272410197</v>
      </c>
      <c r="AE12">
        <f>'IDT-1'!C12</f>
        <v>0</v>
      </c>
      <c r="AF12" s="26"/>
      <c r="AG12">
        <f t="shared" si="2"/>
        <v>1190.0793272410197</v>
      </c>
      <c r="AI12" s="75">
        <f>PXIL!I12</f>
        <v>0</v>
      </c>
      <c r="AJ12" s="75">
        <f>PXIL!O12</f>
        <v>0</v>
      </c>
      <c r="AK12" s="75">
        <f>RTM_IEX!I12</f>
        <v>38.74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15.31044950379451</v>
      </c>
      <c r="F13">
        <f>GT_Spot!Q13</f>
        <v>0</v>
      </c>
      <c r="G13">
        <f>PPCL_NG!Q13</f>
        <v>19.28</v>
      </c>
      <c r="H13">
        <f>PPCL_Spot!Q13</f>
        <v>12.77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663.85925483788287</v>
      </c>
      <c r="P13" s="77">
        <v>68.447361726729625</v>
      </c>
      <c r="Q13" s="77">
        <v>22.187459935897436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87.399999999999991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222.21</v>
      </c>
      <c r="AB13" s="117">
        <f>-STOA!O13</f>
        <v>0</v>
      </c>
      <c r="AC13">
        <f t="shared" si="0"/>
        <v>10.64627982883788</v>
      </c>
      <c r="AD13">
        <f t="shared" si="1"/>
        <v>1199.1582461754667</v>
      </c>
      <c r="AE13">
        <f>'IDT-1'!C13</f>
        <v>0</v>
      </c>
      <c r="AF13" s="26"/>
      <c r="AG13">
        <f t="shared" si="2"/>
        <v>1199.1582461754667</v>
      </c>
      <c r="AI13" s="75">
        <f>PXIL!I13</f>
        <v>0</v>
      </c>
      <c r="AJ13" s="75">
        <f>PXIL!O13</f>
        <v>0</v>
      </c>
      <c r="AK13" s="75">
        <f>RTM_IEX!I13</f>
        <v>48.42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639.40920576832195</v>
      </c>
      <c r="P14" s="77">
        <v>68.447361726729625</v>
      </c>
      <c r="Q14" s="77">
        <v>22.187459935897436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87.5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222.21</v>
      </c>
      <c r="AB14" s="117">
        <f>-STOA!O14</f>
        <v>0</v>
      </c>
      <c r="AC14">
        <f t="shared" si="0"/>
        <v>10.292164655363587</v>
      </c>
      <c r="AD14">
        <f t="shared" si="1"/>
        <v>1159.2720007268622</v>
      </c>
      <c r="AE14">
        <f>'IDT-1'!C14</f>
        <v>0</v>
      </c>
      <c r="AF14" s="26"/>
      <c r="AG14">
        <f t="shared" si="2"/>
        <v>1159.2720007268622</v>
      </c>
      <c r="AI14" s="75">
        <f>PXIL!I14</f>
        <v>0</v>
      </c>
      <c r="AJ14" s="75">
        <f>PXIL!O14</f>
        <v>0</v>
      </c>
      <c r="AK14" s="75">
        <f>RTM_IEX!I14</f>
        <v>48.42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650.64255855527176</v>
      </c>
      <c r="P15" s="77">
        <v>68.447361726729625</v>
      </c>
      <c r="Q15" s="77">
        <v>22.187459935897436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87.589999999999989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222.21</v>
      </c>
      <c r="AB15" s="117">
        <f>-STOA!O15</f>
        <v>0</v>
      </c>
      <c r="AC15">
        <f t="shared" si="0"/>
        <v>10.178762159888745</v>
      </c>
      <c r="AD15">
        <f t="shared" si="1"/>
        <v>1146.4987560092868</v>
      </c>
      <c r="AE15">
        <f>'IDT-1'!C15</f>
        <v>0</v>
      </c>
      <c r="AF15" s="26"/>
      <c r="AG15">
        <f t="shared" si="2"/>
        <v>1146.4987560092868</v>
      </c>
      <c r="AI15" s="75">
        <f>PXIL!I15</f>
        <v>0</v>
      </c>
      <c r="AJ15" s="75">
        <f>PXIL!O15</f>
        <v>0</v>
      </c>
      <c r="AK15" s="75">
        <f>RTM_IEX!I15</f>
        <v>24.21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654.36500892177855</v>
      </c>
      <c r="P16" s="77">
        <v>68.447361726729625</v>
      </c>
      <c r="Q16" s="77">
        <v>22.187459935897436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83.25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222.21</v>
      </c>
      <c r="AB16" s="117">
        <f>-STOA!O16</f>
        <v>0</v>
      </c>
      <c r="AC16">
        <f t="shared" si="0"/>
        <v>10.130735723114006</v>
      </c>
      <c r="AD16">
        <f t="shared" si="1"/>
        <v>1141.0892328125683</v>
      </c>
      <c r="AE16">
        <f>'IDT-1'!C16</f>
        <v>0</v>
      </c>
      <c r="AF16" s="26"/>
      <c r="AG16">
        <f t="shared" si="2"/>
        <v>1141.0892328125683</v>
      </c>
      <c r="AI16" s="75">
        <f>PXIL!I16</f>
        <v>0</v>
      </c>
      <c r="AJ16" s="75">
        <f>PXIL!O16</f>
        <v>0</v>
      </c>
      <c r="AK16" s="75">
        <f>RTM_IEX!I16</f>
        <v>19.37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669.20655062957462</v>
      </c>
      <c r="P17" s="77">
        <v>68.447361726729625</v>
      </c>
      <c r="Q17" s="77">
        <v>22.187459935897436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83.19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222.21</v>
      </c>
      <c r="AB17" s="117">
        <f>-STOA!O17</f>
        <v>0</v>
      </c>
      <c r="AC17">
        <f t="shared" si="0"/>
        <v>10.260813290142611</v>
      </c>
      <c r="AD17">
        <f t="shared" si="1"/>
        <v>1155.7406969533358</v>
      </c>
      <c r="AE17">
        <f>'IDT-1'!C17</f>
        <v>0</v>
      </c>
      <c r="AF17" s="26"/>
      <c r="AG17">
        <f t="shared" si="2"/>
        <v>1155.7406969533358</v>
      </c>
      <c r="AI17" s="75">
        <f>PXIL!I17</f>
        <v>0</v>
      </c>
      <c r="AJ17" s="75">
        <f>PXIL!O17</f>
        <v>0</v>
      </c>
      <c r="AK17" s="75">
        <f>RTM_IEX!I17</f>
        <v>19.37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623.83643675521762</v>
      </c>
      <c r="P18" s="77">
        <v>68.447361726729625</v>
      </c>
      <c r="Q18" s="77">
        <v>22.187459935897436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83.19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222.21</v>
      </c>
      <c r="AB18" s="117">
        <f>-STOA!O18</f>
        <v>0</v>
      </c>
      <c r="AC18">
        <f t="shared" si="0"/>
        <v>9.9467402880482698</v>
      </c>
      <c r="AD18">
        <f t="shared" si="1"/>
        <v>1120.3646560810732</v>
      </c>
      <c r="AE18">
        <f>'IDT-1'!C18</f>
        <v>0</v>
      </c>
      <c r="AF18" s="26"/>
      <c r="AG18">
        <f t="shared" si="2"/>
        <v>1120.3646560810732</v>
      </c>
      <c r="AI18" s="75">
        <f>PXIL!I18</f>
        <v>0</v>
      </c>
      <c r="AJ18" s="75">
        <f>PXIL!O18</f>
        <v>0</v>
      </c>
      <c r="AK18" s="75">
        <f>RTM_IEX!I18</f>
        <v>29.05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623.83643675521762</v>
      </c>
      <c r="P19" s="77">
        <v>68.447361726729625</v>
      </c>
      <c r="Q19" s="77">
        <v>22.187459935897436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83.3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222.21</v>
      </c>
      <c r="AB19" s="117">
        <f>-STOA!O19</f>
        <v>0</v>
      </c>
      <c r="AC19">
        <f t="shared" si="0"/>
        <v>9.9761683687585183</v>
      </c>
      <c r="AD19">
        <f t="shared" si="1"/>
        <v>1059.395228000363</v>
      </c>
      <c r="AE19">
        <f>'IDT-1'!C19</f>
        <v>0</v>
      </c>
      <c r="AF19" s="26"/>
      <c r="AG19">
        <f t="shared" si="2"/>
        <v>1059.395228000363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623.02177214121764</v>
      </c>
      <c r="P20" s="77">
        <v>68.447361726729625</v>
      </c>
      <c r="Q20" s="77">
        <v>22.187459935897436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83.259999999999991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222.21</v>
      </c>
      <c r="AB20" s="117">
        <f>-STOA!O20</f>
        <v>0</v>
      </c>
      <c r="AC20">
        <f t="shared" si="0"/>
        <v>9.7733285146670212</v>
      </c>
      <c r="AD20">
        <f t="shared" si="1"/>
        <v>1080.7434032404542</v>
      </c>
      <c r="AE20">
        <f>'IDT-1'!C20</f>
        <v>0</v>
      </c>
      <c r="AF20" s="26"/>
      <c r="AG20">
        <f t="shared" si="2"/>
        <v>1080.7434032404542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19.28</v>
      </c>
      <c r="H21">
        <f>PPCL_Spot!Q21</f>
        <v>5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623.02177214121764</v>
      </c>
      <c r="P21" s="77">
        <v>68.45</v>
      </c>
      <c r="Q21" s="77">
        <v>22.187459935897436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83.19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222.21</v>
      </c>
      <c r="AB21" s="117">
        <f>-STOA!O21</f>
        <v>0</v>
      </c>
      <c r="AC21">
        <f t="shared" si="0"/>
        <v>10.065713939704249</v>
      </c>
      <c r="AD21">
        <f t="shared" si="1"/>
        <v>1047.3836560886878</v>
      </c>
      <c r="AE21">
        <f>'IDT-1'!C21</f>
        <v>0</v>
      </c>
      <c r="AF21" s="26"/>
      <c r="AG21">
        <f t="shared" si="2"/>
        <v>1047.3836560886878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-43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19.28</v>
      </c>
      <c r="H22">
        <f>PPCL_Spot!Q22</f>
        <v>5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623.02177214121764</v>
      </c>
      <c r="P22" s="77">
        <v>68.45</v>
      </c>
      <c r="Q22" s="77">
        <v>22.187459935897436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83.149999999999991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-6</v>
      </c>
      <c r="AA22" s="117">
        <f>STOA!I22</f>
        <v>222.21</v>
      </c>
      <c r="AB22" s="117">
        <f>-STOA!O22</f>
        <v>0</v>
      </c>
      <c r="AC22">
        <f t="shared" si="0"/>
        <v>10.003215047048881</v>
      </c>
      <c r="AD22">
        <f t="shared" si="1"/>
        <v>1054.406154981343</v>
      </c>
      <c r="AE22">
        <f>'IDT-1'!C22</f>
        <v>0</v>
      </c>
      <c r="AF22" s="26"/>
      <c r="AG22">
        <f t="shared" si="2"/>
        <v>1054.406154981343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7.1901379512767836</v>
      </c>
      <c r="F23">
        <f>GT_Spot!Q23</f>
        <v>0</v>
      </c>
      <c r="G23">
        <f>PPCL_NG!Q23</f>
        <v>19.28</v>
      </c>
      <c r="H23">
        <f>PPCL_Spot!Q23</f>
        <v>5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617.62121931521767</v>
      </c>
      <c r="P23" s="77">
        <v>68.45</v>
      </c>
      <c r="Q23" s="77">
        <v>22.187459935897436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83.199999999999989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</v>
      </c>
      <c r="AA23" s="117">
        <f>STOA!I23</f>
        <v>222.21</v>
      </c>
      <c r="AB23" s="117">
        <f>-STOA!O23</f>
        <v>0</v>
      </c>
      <c r="AC23">
        <f t="shared" si="0"/>
        <v>10.178083370234965</v>
      </c>
      <c r="AD23">
        <f t="shared" si="1"/>
        <v>1023.880733832157</v>
      </c>
      <c r="AE23">
        <f>'IDT-1'!C23</f>
        <v>0</v>
      </c>
      <c r="AF23" s="26"/>
      <c r="AG23">
        <f t="shared" si="2"/>
        <v>1023.880733832157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7.1901379512767836</v>
      </c>
      <c r="F24">
        <f>GT_Spot!Q24</f>
        <v>0</v>
      </c>
      <c r="G24">
        <f>PPCL_NG!Q24</f>
        <v>19.28</v>
      </c>
      <c r="H24">
        <f>PPCL_Spot!Q24</f>
        <v>5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617.62121931521767</v>
      </c>
      <c r="P24" s="77">
        <v>68.45</v>
      </c>
      <c r="Q24" s="77">
        <v>22.187459935897436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83.22999999999999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-37</v>
      </c>
      <c r="AA24" s="117">
        <f>STOA!I24</f>
        <v>222.21</v>
      </c>
      <c r="AB24" s="117">
        <f>-STOA!O24</f>
        <v>0</v>
      </c>
      <c r="AC24">
        <f t="shared" si="0"/>
        <v>10.276006772979112</v>
      </c>
      <c r="AD24">
        <f t="shared" si="1"/>
        <v>1012.8128104294128</v>
      </c>
      <c r="AE24">
        <f>'IDT-1'!C24</f>
        <v>0</v>
      </c>
      <c r="AF24" s="26"/>
      <c r="AG24">
        <f t="shared" si="2"/>
        <v>1012.8128104294128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7.1901379512767836</v>
      </c>
      <c r="F25">
        <f>GT_Spot!Q25</f>
        <v>0</v>
      </c>
      <c r="G25">
        <f>PPCL_NG!Q25</f>
        <v>19.28</v>
      </c>
      <c r="H25">
        <f>PPCL_Spot!Q25</f>
        <v>5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621.06558758521771</v>
      </c>
      <c r="P25" s="77">
        <v>68.45</v>
      </c>
      <c r="Q25" s="77">
        <v>22.187459935897436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83.149999999999991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-76</v>
      </c>
      <c r="AA25" s="117">
        <f>STOA!I25</f>
        <v>222.21</v>
      </c>
      <c r="AB25" s="117">
        <f>-STOA!O25</f>
        <v>0</v>
      </c>
      <c r="AC25">
        <f t="shared" si="0"/>
        <v>10.596765723843893</v>
      </c>
      <c r="AD25">
        <f t="shared" si="1"/>
        <v>1040.9064197485482</v>
      </c>
      <c r="AE25">
        <f>'IDT-1'!C25</f>
        <v>0</v>
      </c>
      <c r="AF25" s="26"/>
      <c r="AG25">
        <f t="shared" si="2"/>
        <v>1040.9064197485482</v>
      </c>
      <c r="AI25" s="75">
        <f>PXIL!I25</f>
        <v>0</v>
      </c>
      <c r="AJ25" s="75">
        <f>PXIL!O25</f>
        <v>0</v>
      </c>
      <c r="AK25" s="75">
        <f>RTM_IEX!I25</f>
        <v>29.05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19.28</v>
      </c>
      <c r="H26">
        <f>PPCL_Spot!Q26</f>
        <v>5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621.06558758521771</v>
      </c>
      <c r="P26" s="77">
        <v>68.45</v>
      </c>
      <c r="Q26" s="77">
        <v>22.187459935897436</v>
      </c>
      <c r="R26" s="80">
        <v>0</v>
      </c>
      <c r="S26" s="80">
        <v>0</v>
      </c>
      <c r="T26" s="78">
        <f>SUMPRODUCT(LTA!F26:AJ26,LTA!F$101:AJ$101,LTA!F$104:AJ$104)</f>
        <v>0.05</v>
      </c>
      <c r="U26" s="78">
        <f>SUMPRODUCT(LTA!F26:AJ26,LTA!F$102:AJ$102,LTA!F$104:AJ$104)</f>
        <v>83.199999999999989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-37</v>
      </c>
      <c r="AA26" s="117">
        <f>STOA!I26</f>
        <v>222.21</v>
      </c>
      <c r="AB26" s="117">
        <f>-STOA!O26</f>
        <v>0</v>
      </c>
      <c r="AC26">
        <f t="shared" si="0"/>
        <v>10.306493213755113</v>
      </c>
      <c r="AD26">
        <f t="shared" si="1"/>
        <v>1016.2466922586369</v>
      </c>
      <c r="AE26">
        <f>'IDT-1'!C26</f>
        <v>0</v>
      </c>
      <c r="AF26" s="26"/>
      <c r="AG26">
        <f t="shared" si="2"/>
        <v>1016.2466922586369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7.1901379512767836</v>
      </c>
      <c r="F27">
        <f>GT_Spot!Q27</f>
        <v>0</v>
      </c>
      <c r="G27">
        <f>PPCL_NG!Q27</f>
        <v>19.28</v>
      </c>
      <c r="H27">
        <f>PPCL_Spot!Q27</f>
        <v>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665.19526556988171</v>
      </c>
      <c r="P27" s="77">
        <v>68.45</v>
      </c>
      <c r="Q27" s="77">
        <v>22.187459935897436</v>
      </c>
      <c r="R27" s="80">
        <v>3.4200000000000008</v>
      </c>
      <c r="S27" s="80">
        <v>0</v>
      </c>
      <c r="T27" s="78">
        <f>SUMPRODUCT(LTA!F27:AJ27,LTA!F$101:AJ$101,LTA!F$104:AJ$104)</f>
        <v>0.42000000000000004</v>
      </c>
      <c r="U27" s="78">
        <f>SUMPRODUCT(LTA!F27:AJ27,LTA!F$102:AJ$102,LTA!F$104:AJ$104)</f>
        <v>83.35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-28</v>
      </c>
      <c r="AA27" s="117">
        <f>STOA!I27</f>
        <v>152.97</v>
      </c>
      <c r="AB27" s="117">
        <f>-STOA!O27</f>
        <v>0</v>
      </c>
      <c r="AC27">
        <f t="shared" si="0"/>
        <v>9.7917036616989286</v>
      </c>
      <c r="AD27">
        <f t="shared" si="1"/>
        <v>1032.591159795357</v>
      </c>
      <c r="AE27">
        <f>'IDT-1'!C27</f>
        <v>0</v>
      </c>
      <c r="AF27" s="26"/>
      <c r="AG27">
        <f t="shared" si="2"/>
        <v>1032.591159795357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7.1901379512767836</v>
      </c>
      <c r="F28">
        <f>GT_Spot!Q28</f>
        <v>0</v>
      </c>
      <c r="G28">
        <f>PPCL_NG!Q28</f>
        <v>19.28</v>
      </c>
      <c r="H28">
        <f>PPCL_Spot!Q28</f>
        <v>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675.84149472188176</v>
      </c>
      <c r="P28" s="77">
        <v>68.45</v>
      </c>
      <c r="Q28" s="77">
        <v>22.187459935897436</v>
      </c>
      <c r="R28" s="80">
        <v>8.0673126873126879</v>
      </c>
      <c r="S28" s="80">
        <v>0</v>
      </c>
      <c r="T28" s="78">
        <f>SUMPRODUCT(LTA!F28:AJ28,LTA!F$101:AJ$101,LTA!F$104:AJ$104)</f>
        <v>2.0300000000000002</v>
      </c>
      <c r="U28" s="78">
        <f>SUMPRODUCT(LTA!F28:AJ28,LTA!F$102:AJ$102,LTA!F$104:AJ$104)</f>
        <v>83.64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-38</v>
      </c>
      <c r="AA28" s="117">
        <f>STOA!I28</f>
        <v>152.97</v>
      </c>
      <c r="AB28" s="117">
        <f>-STOA!O28</f>
        <v>0</v>
      </c>
      <c r="AC28">
        <f t="shared" si="0"/>
        <v>10.067300615195615</v>
      </c>
      <c r="AD28">
        <f t="shared" si="1"/>
        <v>1035.5091046811731</v>
      </c>
      <c r="AE28">
        <f>'IDT-1'!C28</f>
        <v>0</v>
      </c>
      <c r="AF28" s="26"/>
      <c r="AG28">
        <f t="shared" si="2"/>
        <v>1035.5091046811731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-11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7.1901379512767836</v>
      </c>
      <c r="F29">
        <f>GT_Spot!Q29</f>
        <v>0</v>
      </c>
      <c r="G29">
        <f>PPCL_NG!Q29</f>
        <v>19.28</v>
      </c>
      <c r="H29">
        <f>PPCL_Spot!Q29</f>
        <v>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677.79767927788168</v>
      </c>
      <c r="P29" s="77">
        <v>68.45</v>
      </c>
      <c r="Q29" s="77">
        <v>22.187459935897436</v>
      </c>
      <c r="R29" s="80">
        <v>15.09</v>
      </c>
      <c r="S29" s="80">
        <v>0</v>
      </c>
      <c r="T29" s="78">
        <f>SUMPRODUCT(LTA!F29:AJ29,LTA!F$101:AJ$101,LTA!F$104:AJ$104)</f>
        <v>4.3000000000000007</v>
      </c>
      <c r="U29" s="78">
        <f>SUMPRODUCT(LTA!F29:AJ29,LTA!F$102:AJ$102,LTA!F$104:AJ$104)</f>
        <v>87.8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-19.66</v>
      </c>
      <c r="AA29" s="117">
        <f>STOA!I29</f>
        <v>153.30000000000001</v>
      </c>
      <c r="AB29" s="117">
        <f>-STOA!O29</f>
        <v>0</v>
      </c>
      <c r="AC29">
        <f t="shared" si="0"/>
        <v>10.231726820004873</v>
      </c>
      <c r="AD29">
        <f t="shared" si="1"/>
        <v>1048.1635503450509</v>
      </c>
      <c r="AE29">
        <f>'IDT-1'!C29</f>
        <v>-6</v>
      </c>
      <c r="AF29" s="26"/>
      <c r="AG29">
        <f t="shared" si="2"/>
        <v>1042.1635503450509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-32.26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19.28</v>
      </c>
      <c r="H30">
        <f>PPCL_Spot!Q30</f>
        <v>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677.7929433954838</v>
      </c>
      <c r="P30" s="77">
        <v>68.45</v>
      </c>
      <c r="Q30" s="77">
        <v>22.187459935897436</v>
      </c>
      <c r="R30" s="80">
        <v>22.55</v>
      </c>
      <c r="S30" s="80">
        <v>0</v>
      </c>
      <c r="T30" s="78">
        <f>SUMPRODUCT(LTA!F30:AJ30,LTA!F$101:AJ$101,LTA!F$104:AJ$104)</f>
        <v>8.0399999999999991</v>
      </c>
      <c r="U30" s="78">
        <f>SUMPRODUCT(LTA!F30:AJ30,LTA!F$102:AJ$102,LTA!F$104:AJ$104)</f>
        <v>87.589999999999989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154.18</v>
      </c>
      <c r="AB30" s="117">
        <f>-STOA!O30</f>
        <v>0</v>
      </c>
      <c r="AC30">
        <f t="shared" si="0"/>
        <v>10.496657689841063</v>
      </c>
      <c r="AD30">
        <f t="shared" si="1"/>
        <v>1041.683883592817</v>
      </c>
      <c r="AE30">
        <f>'IDT-1'!C30</f>
        <v>0</v>
      </c>
      <c r="AF30" s="26"/>
      <c r="AG30">
        <f t="shared" si="2"/>
        <v>1041.683883592817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19.28</v>
      </c>
      <c r="H31">
        <f>PPCL_Spot!Q31</f>
        <v>5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607.8926139951235</v>
      </c>
      <c r="P31" s="77">
        <v>68.45</v>
      </c>
      <c r="Q31" s="77">
        <v>22.187459935897436</v>
      </c>
      <c r="R31" s="80">
        <v>26.3</v>
      </c>
      <c r="S31" s="80">
        <v>0</v>
      </c>
      <c r="T31" s="78">
        <f>SUMPRODUCT(LTA!F31:AJ31,LTA!F$101:AJ$101,LTA!F$104:AJ$104)</f>
        <v>15.620000000000001</v>
      </c>
      <c r="U31" s="78">
        <f>SUMPRODUCT(LTA!F31:AJ31,LTA!F$102:AJ$102,LTA!F$104:AJ$104)</f>
        <v>87.47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155.57</v>
      </c>
      <c r="AB31" s="117">
        <f>-STOA!O31</f>
        <v>0</v>
      </c>
      <c r="AC31">
        <f t="shared" si="0"/>
        <v>9.5662646700525169</v>
      </c>
      <c r="AD31">
        <f t="shared" si="1"/>
        <v>1033.3139472122452</v>
      </c>
      <c r="AE31">
        <f>'IDT-1'!C31</f>
        <v>0</v>
      </c>
      <c r="AF31" s="26"/>
      <c r="AG31">
        <f t="shared" si="2"/>
        <v>1033.3139472122452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-22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19.28</v>
      </c>
      <c r="H32">
        <f>PPCL_Spot!Q32</f>
        <v>5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607.8926139951235</v>
      </c>
      <c r="P32" s="77">
        <v>68.45</v>
      </c>
      <c r="Q32" s="77">
        <v>22.187459935897436</v>
      </c>
      <c r="R32" s="80">
        <v>26.3</v>
      </c>
      <c r="S32" s="80">
        <v>0</v>
      </c>
      <c r="T32" s="78">
        <f>SUMPRODUCT(LTA!F32:AJ32,LTA!F$101:AJ$101,LTA!F$104:AJ$104)</f>
        <v>25.79</v>
      </c>
      <c r="U32" s="78">
        <f>SUMPRODUCT(LTA!F32:AJ32,LTA!F$102:AJ$102,LTA!F$104:AJ$104)</f>
        <v>87.47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-12</v>
      </c>
      <c r="AA32" s="117">
        <f>STOA!I32</f>
        <v>157.27000000000001</v>
      </c>
      <c r="AB32" s="117">
        <f>-STOA!O32</f>
        <v>0</v>
      </c>
      <c r="AC32">
        <f t="shared" si="0"/>
        <v>9.7098033948305655</v>
      </c>
      <c r="AD32">
        <f t="shared" si="1"/>
        <v>1069.5704084874671</v>
      </c>
      <c r="AE32">
        <f>'IDT-1'!C32</f>
        <v>0</v>
      </c>
      <c r="AF32" s="26"/>
      <c r="AG32">
        <f t="shared" si="2"/>
        <v>1069.5704084874671</v>
      </c>
      <c r="AI32" s="75">
        <f>PXIL!I32</f>
        <v>0</v>
      </c>
      <c r="AJ32" s="75">
        <f>PXIL!O32</f>
        <v>0</v>
      </c>
      <c r="AK32" s="75">
        <f>RTM_IEX!I32</f>
        <v>14.53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7.1901379512767836</v>
      </c>
      <c r="F33">
        <f>GT_Spot!Q33</f>
        <v>0</v>
      </c>
      <c r="G33">
        <f>PPCL_NG!Q33</f>
        <v>19.28</v>
      </c>
      <c r="H33">
        <f>PPCL_Spot!Q33</f>
        <v>5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607.8926139951235</v>
      </c>
      <c r="P33" s="77">
        <v>68.45</v>
      </c>
      <c r="Q33" s="77">
        <v>22.187459935897436</v>
      </c>
      <c r="R33" s="80">
        <v>26.3</v>
      </c>
      <c r="S33" s="80">
        <v>0</v>
      </c>
      <c r="T33" s="78">
        <f>SUMPRODUCT(LTA!F33:AJ33,LTA!F$101:AJ$101,LTA!F$104:AJ$104)</f>
        <v>35.78</v>
      </c>
      <c r="U33" s="78">
        <f>SUMPRODUCT(LTA!F33:AJ33,LTA!F$102:AJ$102,LTA!F$104:AJ$104)</f>
        <v>87.36999999999999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</v>
      </c>
      <c r="AA33" s="117">
        <f>STOA!I33</f>
        <v>159.09</v>
      </c>
      <c r="AB33" s="117">
        <f>-STOA!O33</f>
        <v>0</v>
      </c>
      <c r="AC33">
        <f t="shared" si="0"/>
        <v>9.8536718177522751</v>
      </c>
      <c r="AD33">
        <f t="shared" si="1"/>
        <v>1047.6065400645455</v>
      </c>
      <c r="AE33">
        <f>'IDT-1'!C33</f>
        <v>0</v>
      </c>
      <c r="AF33" s="26"/>
      <c r="AG33">
        <f t="shared" si="2"/>
        <v>1047.6065400645455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7.1934684003628666</v>
      </c>
      <c r="F34">
        <f>GT_Spot!Q34</f>
        <v>0</v>
      </c>
      <c r="G34">
        <f>PPCL_NG!Q34</f>
        <v>19.28</v>
      </c>
      <c r="H34">
        <f>PPCL_Spot!Q34</f>
        <v>5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596.30701156312364</v>
      </c>
      <c r="P34" s="77">
        <v>68.45</v>
      </c>
      <c r="Q34" s="77">
        <v>22.187459935897436</v>
      </c>
      <c r="R34" s="80">
        <v>26.3</v>
      </c>
      <c r="S34" s="80">
        <v>0</v>
      </c>
      <c r="T34" s="78">
        <f>SUMPRODUCT(LTA!F34:AJ34,LTA!F$101:AJ$101,LTA!F$104:AJ$104)</f>
        <v>46.58</v>
      </c>
      <c r="U34" s="78">
        <f>SUMPRODUCT(LTA!F34:AJ34,LTA!F$102:AJ$102,LTA!F$104:AJ$104)</f>
        <v>87.08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</v>
      </c>
      <c r="AA34" s="117">
        <f>STOA!I34</f>
        <v>160.99</v>
      </c>
      <c r="AB34" s="117">
        <f>-STOA!O34</f>
        <v>0</v>
      </c>
      <c r="AC34">
        <f t="shared" si="0"/>
        <v>9.9053464619136111</v>
      </c>
      <c r="AD34">
        <f t="shared" si="1"/>
        <v>1043.3825934374704</v>
      </c>
      <c r="AE34">
        <f>'IDT-1'!C34</f>
        <v>0</v>
      </c>
      <c r="AF34" s="26"/>
      <c r="AG34">
        <f t="shared" si="2"/>
        <v>1043.3825934374704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7.1934684003628666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578.29009002947248</v>
      </c>
      <c r="P35" s="77">
        <v>68.45</v>
      </c>
      <c r="Q35" s="77">
        <v>22.187459935897436</v>
      </c>
      <c r="R35" s="80">
        <v>26.3</v>
      </c>
      <c r="S35" s="80">
        <v>0</v>
      </c>
      <c r="T35" s="78">
        <f>SUMPRODUCT(LTA!F35:AJ35,LTA!F$101:AJ$101,LTA!F$104:AJ$104)</f>
        <v>55.78</v>
      </c>
      <c r="U35" s="78">
        <f>SUMPRODUCT(LTA!F35:AJ35,LTA!F$102:AJ$102,LTA!F$104:AJ$104)</f>
        <v>87.11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-21</v>
      </c>
      <c r="AA35" s="117">
        <f>STOA!I35</f>
        <v>159.30000000000001</v>
      </c>
      <c r="AB35" s="117">
        <f>-STOA!O35</f>
        <v>0</v>
      </c>
      <c r="AC35">
        <f t="shared" si="0"/>
        <v>9.6799776395845498</v>
      </c>
      <c r="AD35">
        <f t="shared" si="1"/>
        <v>1048.1310407261481</v>
      </c>
      <c r="AE35">
        <f>'IDT-1'!C35</f>
        <v>0</v>
      </c>
      <c r="AF35" s="26"/>
      <c r="AG35">
        <f t="shared" si="2"/>
        <v>1048.1310407261481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7.1934684003628666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578.29009002947248</v>
      </c>
      <c r="P36" s="77">
        <v>68.45</v>
      </c>
      <c r="Q36" s="77">
        <v>22.187459935897436</v>
      </c>
      <c r="R36" s="80">
        <v>26.3</v>
      </c>
      <c r="S36" s="80">
        <v>0</v>
      </c>
      <c r="T36" s="78">
        <f>SUMPRODUCT(LTA!F36:AJ36,LTA!F$101:AJ$101,LTA!F$104:AJ$104)</f>
        <v>65.53</v>
      </c>
      <c r="U36" s="78">
        <f>SUMPRODUCT(LTA!F36:AJ36,LTA!F$102:AJ$102,LTA!F$104:AJ$104)</f>
        <v>87.19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-31</v>
      </c>
      <c r="AA36" s="117">
        <f>STOA!I36</f>
        <v>160.5</v>
      </c>
      <c r="AB36" s="117">
        <f>-STOA!O36</f>
        <v>0</v>
      </c>
      <c r="AC36">
        <f t="shared" si="0"/>
        <v>9.8658229148065022</v>
      </c>
      <c r="AD36">
        <f t="shared" si="1"/>
        <v>1048.9751954509261</v>
      </c>
      <c r="AE36">
        <f>'IDT-1'!C36</f>
        <v>0</v>
      </c>
      <c r="AF36" s="26"/>
      <c r="AG36">
        <f t="shared" si="2"/>
        <v>1048.9751954509261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7.1934684003628666</v>
      </c>
      <c r="F37">
        <f>GT_Spot!Q37</f>
        <v>0</v>
      </c>
      <c r="G37">
        <f>PPCL_NG!Q37</f>
        <v>19.28</v>
      </c>
      <c r="H37">
        <f>PPCL_Spot!Q37</f>
        <v>4.4399999999999995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578.28102098741192</v>
      </c>
      <c r="P37" s="77">
        <v>68.45</v>
      </c>
      <c r="Q37" s="77">
        <v>22.187459935897436</v>
      </c>
      <c r="R37" s="80">
        <v>26.3</v>
      </c>
      <c r="S37" s="80">
        <v>0</v>
      </c>
      <c r="T37" s="78">
        <f>SUMPRODUCT(LTA!F37:AJ37,LTA!F$101:AJ$101,LTA!F$104:AJ$104)</f>
        <v>77.73</v>
      </c>
      <c r="U37" s="78">
        <f>SUMPRODUCT(LTA!F37:AJ37,LTA!F$102:AJ$102,LTA!F$104:AJ$104)</f>
        <v>87.169999999999987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-36</v>
      </c>
      <c r="AA37" s="117">
        <f>STOA!I37</f>
        <v>161.69999999999999</v>
      </c>
      <c r="AB37" s="117">
        <f>-STOA!O37</f>
        <v>0</v>
      </c>
      <c r="AC37">
        <f t="shared" si="0"/>
        <v>10.333684208124183</v>
      </c>
      <c r="AD37">
        <f t="shared" si="1"/>
        <v>1021.318265115548</v>
      </c>
      <c r="AE37">
        <f>'IDT-1'!C37</f>
        <v>0</v>
      </c>
      <c r="AF37" s="26"/>
      <c r="AG37">
        <f t="shared" si="2"/>
        <v>1021.318265115548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7.1934684003628666</v>
      </c>
      <c r="F38">
        <f>GT_Spot!Q38</f>
        <v>0</v>
      </c>
      <c r="G38">
        <f>PPCL_NG!Q38</f>
        <v>19.28</v>
      </c>
      <c r="H38">
        <f>PPCL_Spot!Q38</f>
        <v>5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578.28102098741192</v>
      </c>
      <c r="P38" s="77">
        <v>68.45</v>
      </c>
      <c r="Q38" s="77">
        <v>22.187459935897436</v>
      </c>
      <c r="R38" s="80">
        <v>26.3</v>
      </c>
      <c r="S38" s="80">
        <v>0</v>
      </c>
      <c r="T38" s="78">
        <f>SUMPRODUCT(LTA!F38:AJ38,LTA!F$101:AJ$101,LTA!F$104:AJ$104)</f>
        <v>88.41</v>
      </c>
      <c r="U38" s="78">
        <f>SUMPRODUCT(LTA!F38:AJ38,LTA!F$102:AJ$102,LTA!F$104:AJ$104)</f>
        <v>87.11999999999999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-16</v>
      </c>
      <c r="AA38" s="117">
        <f>STOA!I38</f>
        <v>163.5</v>
      </c>
      <c r="AB38" s="117">
        <f>-STOA!O38</f>
        <v>0</v>
      </c>
      <c r="AC38">
        <f t="shared" si="0"/>
        <v>10.092871107236371</v>
      </c>
      <c r="AD38">
        <f t="shared" si="1"/>
        <v>1074.5490782164359</v>
      </c>
      <c r="AE38">
        <f>'IDT-1'!C38</f>
        <v>0</v>
      </c>
      <c r="AF38" s="26"/>
      <c r="AG38">
        <f t="shared" si="2"/>
        <v>1074.5490782164359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13.040578974098526</v>
      </c>
      <c r="F39">
        <f>GT_Spot!Q39</f>
        <v>0</v>
      </c>
      <c r="G39">
        <f>PPCL_NG!Q39</f>
        <v>19.28</v>
      </c>
      <c r="H39">
        <f>PPCL_Spot!Q39</f>
        <v>5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578.27580911534437</v>
      </c>
      <c r="P39" s="77">
        <v>68.45</v>
      </c>
      <c r="Q39" s="77">
        <v>22.187459935897436</v>
      </c>
      <c r="R39" s="80">
        <v>26.3</v>
      </c>
      <c r="S39" s="80">
        <v>0</v>
      </c>
      <c r="T39" s="78">
        <f>SUMPRODUCT(LTA!F39:AJ39,LTA!F$101:AJ$101,LTA!F$104:AJ$104)</f>
        <v>98.96</v>
      </c>
      <c r="U39" s="78">
        <f>SUMPRODUCT(LTA!F39:AJ39,LTA!F$102:AJ$102,LTA!F$104:AJ$104)</f>
        <v>86.889999999999986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-11</v>
      </c>
      <c r="AA39" s="117">
        <f>STOA!I39</f>
        <v>164.69</v>
      </c>
      <c r="AB39" s="117">
        <f>-STOA!O39</f>
        <v>0</v>
      </c>
      <c r="AC39">
        <f t="shared" si="0"/>
        <v>10.423130366254959</v>
      </c>
      <c r="AD39">
        <f t="shared" si="1"/>
        <v>1071.5707176590854</v>
      </c>
      <c r="AE39">
        <f>'IDT-1'!C39</f>
        <v>0</v>
      </c>
      <c r="AF39" s="26"/>
      <c r="AG39">
        <f t="shared" si="2"/>
        <v>1071.5707176590854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13.040578974098526</v>
      </c>
      <c r="F40">
        <f>GT_Spot!Q40</f>
        <v>0</v>
      </c>
      <c r="G40">
        <f>PPCL_NG!Q40</f>
        <v>19.28</v>
      </c>
      <c r="H40">
        <f>PPCL_Spot!Q40</f>
        <v>5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578.27580911534437</v>
      </c>
      <c r="P40" s="77">
        <v>68.45</v>
      </c>
      <c r="Q40" s="77">
        <v>22.187459935897436</v>
      </c>
      <c r="R40" s="80">
        <v>26.3</v>
      </c>
      <c r="S40" s="80">
        <v>0</v>
      </c>
      <c r="T40" s="78">
        <f>SUMPRODUCT(LTA!F40:AJ40,LTA!F$101:AJ$101,LTA!F$104:AJ$104)</f>
        <v>108.56</v>
      </c>
      <c r="U40" s="78">
        <f>SUMPRODUCT(LTA!F40:AJ40,LTA!F$102:AJ$102,LTA!F$104:AJ$104)</f>
        <v>86.58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-6</v>
      </c>
      <c r="AA40" s="117">
        <f>STOA!I40</f>
        <v>165.56</v>
      </c>
      <c r="AB40" s="117">
        <f>-STOA!O40</f>
        <v>0</v>
      </c>
      <c r="AC40">
        <f t="shared" si="0"/>
        <v>10.423757091033005</v>
      </c>
      <c r="AD40">
        <f t="shared" si="1"/>
        <v>1091.7300909343076</v>
      </c>
      <c r="AE40">
        <f>'IDT-1'!C40</f>
        <v>0</v>
      </c>
      <c r="AF40" s="26"/>
      <c r="AG40">
        <f t="shared" si="2"/>
        <v>1091.7300909343076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13.040578974098526</v>
      </c>
      <c r="F41">
        <f>GT_Spot!Q41</f>
        <v>0</v>
      </c>
      <c r="G41">
        <f>PPCL_NG!Q41</f>
        <v>19.28</v>
      </c>
      <c r="H41">
        <f>PPCL_Spot!Q41</f>
        <v>5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590.05661849789317</v>
      </c>
      <c r="P41" s="77">
        <v>68.45</v>
      </c>
      <c r="Q41" s="77">
        <v>22.187459935897436</v>
      </c>
      <c r="R41" s="80">
        <v>26.3</v>
      </c>
      <c r="S41" s="80">
        <v>0</v>
      </c>
      <c r="T41" s="78">
        <f>SUMPRODUCT(LTA!F41:AJ41,LTA!F$101:AJ$101,LTA!F$104:AJ$104)</f>
        <v>120.14999999999999</v>
      </c>
      <c r="U41" s="78">
        <f>SUMPRODUCT(LTA!F41:AJ41,LTA!F$102:AJ$102,LTA!F$104:AJ$104)</f>
        <v>86.649999999999991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166.5</v>
      </c>
      <c r="AB41" s="117">
        <f>-STOA!O41</f>
        <v>0</v>
      </c>
      <c r="AC41">
        <f t="shared" si="0"/>
        <v>10.762601998910167</v>
      </c>
      <c r="AD41">
        <f t="shared" si="1"/>
        <v>1101.7720554089788</v>
      </c>
      <c r="AE41">
        <f>'IDT-1'!C41</f>
        <v>0</v>
      </c>
      <c r="AF41" s="26"/>
      <c r="AG41">
        <f t="shared" si="2"/>
        <v>1101.7720554089788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13.260487557135601</v>
      </c>
      <c r="F42">
        <f>GT_Spot!Q42</f>
        <v>0</v>
      </c>
      <c r="G42">
        <f>PPCL_NG!Q42</f>
        <v>19.28</v>
      </c>
      <c r="H42">
        <f>PPCL_Spot!Q42</f>
        <v>5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588.0966867069759</v>
      </c>
      <c r="P42" s="77">
        <v>68.45</v>
      </c>
      <c r="Q42" s="77">
        <v>22.187459935897436</v>
      </c>
      <c r="R42" s="80">
        <v>26.3</v>
      </c>
      <c r="S42" s="80">
        <v>0</v>
      </c>
      <c r="T42" s="78">
        <f>SUMPRODUCT(LTA!F42:AJ42,LTA!F$101:AJ$101,LTA!F$104:AJ$104)</f>
        <v>128.72</v>
      </c>
      <c r="U42" s="78">
        <f>SUMPRODUCT(LTA!F42:AJ42,LTA!F$102:AJ$102,LTA!F$104:AJ$104)</f>
        <v>86.38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166.8</v>
      </c>
      <c r="AB42" s="117">
        <f>-STOA!O42</f>
        <v>0</v>
      </c>
      <c r="AC42">
        <f t="shared" si="0"/>
        <v>10.769701029547651</v>
      </c>
      <c r="AD42">
        <f t="shared" si="1"/>
        <v>1114.6249331704614</v>
      </c>
      <c r="AE42">
        <f>'IDT-1'!C42</f>
        <v>0</v>
      </c>
      <c r="AF42" s="26"/>
      <c r="AG42">
        <f t="shared" si="2"/>
        <v>1114.6249331704614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-49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13.275037468776018</v>
      </c>
      <c r="F43">
        <f>GT_Spot!Q43</f>
        <v>0</v>
      </c>
      <c r="G43">
        <f>PPCL_NG!Q43</f>
        <v>19.28</v>
      </c>
      <c r="H43">
        <f>PPCL_Spot!Q43</f>
        <v>4.4399999999999995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589.99638655051058</v>
      </c>
      <c r="P43" s="77">
        <v>68.45</v>
      </c>
      <c r="Q43" s="77">
        <v>22.187459935897436</v>
      </c>
      <c r="R43" s="80">
        <v>26.3</v>
      </c>
      <c r="S43" s="80">
        <v>0</v>
      </c>
      <c r="T43" s="78">
        <f>SUMPRODUCT(LTA!F43:AJ43,LTA!F$101:AJ$101,LTA!F$104:AJ$104)</f>
        <v>137.03</v>
      </c>
      <c r="U43" s="78">
        <f>SUMPRODUCT(LTA!F43:AJ43,LTA!F$102:AJ$102,LTA!F$104:AJ$104)</f>
        <v>86.21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168.9</v>
      </c>
      <c r="AB43" s="117">
        <f>-STOA!O43</f>
        <v>0</v>
      </c>
      <c r="AC43">
        <f t="shared" si="0"/>
        <v>11.413296206247106</v>
      </c>
      <c r="AD43">
        <f t="shared" si="1"/>
        <v>1064.5755877489369</v>
      </c>
      <c r="AE43">
        <f>'IDT-1'!C43</f>
        <v>0</v>
      </c>
      <c r="AF43" s="26"/>
      <c r="AG43">
        <f t="shared" si="2"/>
        <v>1064.5755877489369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-110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13.275037468776018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589.99638655051058</v>
      </c>
      <c r="P44" s="77">
        <v>68.45</v>
      </c>
      <c r="Q44" s="77">
        <v>22.187459935897436</v>
      </c>
      <c r="R44" s="80">
        <v>26.3</v>
      </c>
      <c r="S44" s="80">
        <v>0</v>
      </c>
      <c r="T44" s="78">
        <f>SUMPRODUCT(LTA!F44:AJ44,LTA!F$101:AJ$101,LTA!F$104:AJ$104)</f>
        <v>142.13999999999999</v>
      </c>
      <c r="U44" s="78">
        <f>SUMPRODUCT(LTA!F44:AJ44,LTA!F$102:AJ$102,LTA!F$104:AJ$104)</f>
        <v>85.949999999999989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171</v>
      </c>
      <c r="AB44" s="117">
        <f>-STOA!O44</f>
        <v>0</v>
      </c>
      <c r="AC44">
        <f t="shared" si="0"/>
        <v>11.301821655803199</v>
      </c>
      <c r="AD44">
        <f t="shared" si="1"/>
        <v>1092.1970622993808</v>
      </c>
      <c r="AE44">
        <f>'IDT-1'!C44</f>
        <v>0</v>
      </c>
      <c r="AF44" s="26"/>
      <c r="AG44">
        <f t="shared" si="2"/>
        <v>1092.1970622993808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-90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13.275037468776018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589.99638655051058</v>
      </c>
      <c r="P45" s="77">
        <v>68.449999999999989</v>
      </c>
      <c r="Q45" s="77">
        <v>22.187459935897436</v>
      </c>
      <c r="R45" s="80">
        <v>26.3</v>
      </c>
      <c r="S45" s="80">
        <v>0</v>
      </c>
      <c r="T45" s="78">
        <f>SUMPRODUCT(LTA!F45:AJ45,LTA!F$101:AJ$101,LTA!F$104:AJ$104)</f>
        <v>147.69999999999999</v>
      </c>
      <c r="U45" s="78">
        <f>SUMPRODUCT(LTA!F45:AJ45,LTA!F$102:AJ$102,LTA!F$104:AJ$104)</f>
        <v>85.72999999999999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172.8</v>
      </c>
      <c r="AB45" s="117">
        <f>-STOA!O45</f>
        <v>0</v>
      </c>
      <c r="AC45">
        <f t="shared" si="0"/>
        <v>10.698794091638549</v>
      </c>
      <c r="AD45">
        <f t="shared" si="1"/>
        <v>1174.9400898635454</v>
      </c>
      <c r="AE45">
        <f>'IDT-1'!C45</f>
        <v>0</v>
      </c>
      <c r="AF45" s="26"/>
      <c r="AG45">
        <f t="shared" si="2"/>
        <v>1174.9400898635454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7.3130085959885394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607.7879668767614</v>
      </c>
      <c r="P46" s="77">
        <v>68.449999999999989</v>
      </c>
      <c r="Q46" s="77">
        <v>22.187459935897436</v>
      </c>
      <c r="R46" s="80">
        <v>26.3</v>
      </c>
      <c r="S46" s="80">
        <v>0</v>
      </c>
      <c r="T46" s="78">
        <f>SUMPRODUCT(LTA!F46:AJ46,LTA!F$101:AJ$101,LTA!F$104:AJ$104)</f>
        <v>151.23000000000002</v>
      </c>
      <c r="U46" s="78">
        <f>SUMPRODUCT(LTA!F46:AJ46,LTA!F$102:AJ$102,LTA!F$104:AJ$104)</f>
        <v>89.419999999999987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175.5</v>
      </c>
      <c r="AB46" s="117">
        <f>-STOA!O46</f>
        <v>0</v>
      </c>
      <c r="AC46">
        <f t="shared" si="0"/>
        <v>10.890190144429027</v>
      </c>
      <c r="AD46">
        <f t="shared" si="1"/>
        <v>1196.4982452642184</v>
      </c>
      <c r="AE46">
        <f>'IDT-1'!C46</f>
        <v>0</v>
      </c>
      <c r="AF46" s="26"/>
      <c r="AG46">
        <f t="shared" si="2"/>
        <v>1196.4982452642184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11.432790028763183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599.22971316980147</v>
      </c>
      <c r="P47" s="77">
        <v>68.449999999999989</v>
      </c>
      <c r="Q47" s="77">
        <v>22.187459935897436</v>
      </c>
      <c r="R47" s="80">
        <v>26.3</v>
      </c>
      <c r="S47" s="80">
        <v>0</v>
      </c>
      <c r="T47" s="78">
        <f>SUMPRODUCT(LTA!F47:AJ47,LTA!F$101:AJ$101,LTA!F$104:AJ$104)</f>
        <v>153.70999999999998</v>
      </c>
      <c r="U47" s="78">
        <f>SUMPRODUCT(LTA!F47:AJ47,LTA!F$102:AJ$102,LTA!F$104:AJ$104)</f>
        <v>89.389999999999986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177.6</v>
      </c>
      <c r="AB47" s="117">
        <f>-STOA!O47</f>
        <v>0</v>
      </c>
      <c r="AC47">
        <f t="shared" si="0"/>
        <v>10.757999675583264</v>
      </c>
      <c r="AD47">
        <f t="shared" si="1"/>
        <v>1211.7419634588784</v>
      </c>
      <c r="AE47">
        <f>'IDT-1'!C47</f>
        <v>0</v>
      </c>
      <c r="AF47" s="26"/>
      <c r="AG47">
        <f t="shared" si="2"/>
        <v>1211.7419634588784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13.275037468776018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599.22971316980147</v>
      </c>
      <c r="P48" s="77">
        <v>68.449999999999989</v>
      </c>
      <c r="Q48" s="77">
        <v>22.187459935897436</v>
      </c>
      <c r="R48" s="80">
        <v>26.3</v>
      </c>
      <c r="S48" s="80">
        <v>0</v>
      </c>
      <c r="T48" s="78">
        <f>SUMPRODUCT(LTA!F48:AJ48,LTA!F$101:AJ$101,LTA!F$104:AJ$104)</f>
        <v>154.68</v>
      </c>
      <c r="U48" s="78">
        <f>SUMPRODUCT(LTA!F48:AJ48,LTA!F$102:AJ$102,LTA!F$104:AJ$104)</f>
        <v>89.35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178.5</v>
      </c>
      <c r="AB48" s="117">
        <f>-STOA!O48</f>
        <v>0</v>
      </c>
      <c r="AC48">
        <f t="shared" si="0"/>
        <v>10.79031545305538</v>
      </c>
      <c r="AD48">
        <f t="shared" si="1"/>
        <v>1215.3818951214193</v>
      </c>
      <c r="AE48">
        <f>'IDT-1'!C48</f>
        <v>0</v>
      </c>
      <c r="AF48" s="26"/>
      <c r="AG48">
        <f t="shared" si="2"/>
        <v>1215.3818951214193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13.275037468776018</v>
      </c>
      <c r="F49">
        <f>GT_Spot!Q49</f>
        <v>0</v>
      </c>
      <c r="G49">
        <f>PPCL_NG!Q49</f>
        <v>19.28</v>
      </c>
      <c r="H49">
        <f>PPCL_Spot!Q49</f>
        <v>4.4399999999999995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599.23717467418078</v>
      </c>
      <c r="P49" s="77">
        <v>68.449999999999989</v>
      </c>
      <c r="Q49" s="77">
        <v>22.187459935897436</v>
      </c>
      <c r="R49" s="80">
        <v>26.3</v>
      </c>
      <c r="S49" s="80">
        <v>0</v>
      </c>
      <c r="T49" s="78">
        <f>SUMPRODUCT(LTA!F49:AJ49,LTA!F$101:AJ$101,LTA!F$104:AJ$104)</f>
        <v>156.56</v>
      </c>
      <c r="U49" s="78">
        <f>SUMPRODUCT(LTA!F49:AJ49,LTA!F$102:AJ$102,LTA!F$104:AJ$104)</f>
        <v>89.309999999999988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180.6</v>
      </c>
      <c r="AB49" s="117">
        <f>-STOA!O49</f>
        <v>0</v>
      </c>
      <c r="AC49">
        <f t="shared" si="0"/>
        <v>11.118357114293918</v>
      </c>
      <c r="AD49">
        <f t="shared" si="1"/>
        <v>1252.3313149645603</v>
      </c>
      <c r="AE49">
        <f>'IDT-1'!C49</f>
        <v>0</v>
      </c>
      <c r="AF49" s="26"/>
      <c r="AG49">
        <f t="shared" si="2"/>
        <v>1252.3313149645603</v>
      </c>
      <c r="AI49" s="75">
        <f>PXIL!I49</f>
        <v>0</v>
      </c>
      <c r="AJ49" s="75">
        <f>PXIL!O49</f>
        <v>0</v>
      </c>
      <c r="AK49" s="75">
        <f>RTM_IEX!I49</f>
        <v>33.89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13.275037468776018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599.23717467418078</v>
      </c>
      <c r="P50" s="77">
        <v>68.449999999999989</v>
      </c>
      <c r="Q50" s="77">
        <v>22.187459935897436</v>
      </c>
      <c r="R50" s="80">
        <v>26.3</v>
      </c>
      <c r="S50" s="80">
        <v>0</v>
      </c>
      <c r="T50" s="78">
        <f>SUMPRODUCT(LTA!F50:AJ50,LTA!F$101:AJ$101,LTA!F$104:AJ$104)</f>
        <v>156.37</v>
      </c>
      <c r="U50" s="78">
        <f>SUMPRODUCT(LTA!F50:AJ50,LTA!F$102:AJ$102,LTA!F$104:AJ$104)</f>
        <v>89.25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181.5</v>
      </c>
      <c r="AB50" s="117">
        <f>-STOA!O50</f>
        <v>0</v>
      </c>
      <c r="AC50">
        <f t="shared" si="0"/>
        <v>11.129005114293918</v>
      </c>
      <c r="AD50">
        <f t="shared" si="1"/>
        <v>1253.5306669645604</v>
      </c>
      <c r="AE50">
        <f>'IDT-1'!C50</f>
        <v>0</v>
      </c>
      <c r="AF50" s="26"/>
      <c r="AG50">
        <f t="shared" si="2"/>
        <v>1253.5306669645604</v>
      </c>
      <c r="AI50" s="75">
        <f>PXIL!I50</f>
        <v>0</v>
      </c>
      <c r="AJ50" s="75">
        <f>PXIL!O50</f>
        <v>0</v>
      </c>
      <c r="AK50" s="75">
        <f>RTM_IEX!I50</f>
        <v>33.89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13.040578974098526</v>
      </c>
      <c r="F51">
        <f>GT_Spot!Q51</f>
        <v>0</v>
      </c>
      <c r="G51">
        <f>PPCL_NG!Q51</f>
        <v>19.28</v>
      </c>
      <c r="H51">
        <f>PPCL_Spot!Q51</f>
        <v>4.67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661.4470149370826</v>
      </c>
      <c r="P51" s="77">
        <v>68.449999999999989</v>
      </c>
      <c r="Q51" s="77">
        <v>22.187459935897436</v>
      </c>
      <c r="R51" s="80">
        <v>26.3</v>
      </c>
      <c r="S51" s="80">
        <v>0</v>
      </c>
      <c r="T51" s="78">
        <f>SUMPRODUCT(LTA!F51:AJ51,LTA!F$101:AJ$101,LTA!F$104:AJ$104)</f>
        <v>156.82999999999998</v>
      </c>
      <c r="U51" s="78">
        <f>SUMPRODUCT(LTA!F51:AJ51,LTA!F$102:AJ$102,LTA!F$104:AJ$104)</f>
        <v>89.21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181.5</v>
      </c>
      <c r="AB51" s="117">
        <f>-STOA!O51</f>
        <v>0</v>
      </c>
      <c r="AC51">
        <f t="shared" si="0"/>
        <v>11.930908473854293</v>
      </c>
      <c r="AD51">
        <f t="shared" si="1"/>
        <v>1343.8541453732244</v>
      </c>
      <c r="AE51">
        <f>'IDT-1'!C51</f>
        <v>0</v>
      </c>
      <c r="AF51" s="26"/>
      <c r="AG51">
        <f t="shared" si="2"/>
        <v>1343.8541453732244</v>
      </c>
      <c r="AI51" s="75">
        <f>PXIL!I51</f>
        <v>0</v>
      </c>
      <c r="AJ51" s="75">
        <f>PXIL!O51</f>
        <v>0</v>
      </c>
      <c r="AK51" s="75">
        <f>RTM_IEX!I51</f>
        <v>62.95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13.040578974098526</v>
      </c>
      <c r="F52">
        <f>GT_Spot!Q52</f>
        <v>0</v>
      </c>
      <c r="G52">
        <f>PPCL_NG!Q52</f>
        <v>19.28</v>
      </c>
      <c r="H52">
        <f>PPCL_Spot!Q52</f>
        <v>4.67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661.4470149370826</v>
      </c>
      <c r="P52" s="77">
        <v>68.449999999999989</v>
      </c>
      <c r="Q52" s="77">
        <v>22.187459935897436</v>
      </c>
      <c r="R52" s="80">
        <v>26.3</v>
      </c>
      <c r="S52" s="80">
        <v>0</v>
      </c>
      <c r="T52" s="78">
        <f>SUMPRODUCT(LTA!F52:AJ52,LTA!F$101:AJ$101,LTA!F$104:AJ$104)</f>
        <v>153.94999999999999</v>
      </c>
      <c r="U52" s="78">
        <f>SUMPRODUCT(LTA!F52:AJ52,LTA!F$102:AJ$102,LTA!F$104:AJ$104)</f>
        <v>89.179999999999993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181.5</v>
      </c>
      <c r="AB52" s="117">
        <f>-STOA!O52</f>
        <v>0</v>
      </c>
      <c r="AC52">
        <f t="shared" si="0"/>
        <v>11.947892473854292</v>
      </c>
      <c r="AD52">
        <f t="shared" si="1"/>
        <v>1345.7671613732241</v>
      </c>
      <c r="AE52">
        <f>'IDT-1'!C52</f>
        <v>0</v>
      </c>
      <c r="AF52" s="26"/>
      <c r="AG52">
        <f t="shared" si="2"/>
        <v>1345.7671613732241</v>
      </c>
      <c r="AI52" s="75">
        <f>PXIL!I52</f>
        <v>0</v>
      </c>
      <c r="AJ52" s="75">
        <f>PXIL!O52</f>
        <v>0</v>
      </c>
      <c r="AK52" s="75">
        <f>RTM_IEX!I52</f>
        <v>67.790000000000006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13.040578974098526</v>
      </c>
      <c r="F53">
        <f>GT_Spot!Q53</f>
        <v>0</v>
      </c>
      <c r="G53">
        <f>PPCL_NG!Q53</f>
        <v>19.28</v>
      </c>
      <c r="H53">
        <f>PPCL_Spot!Q53</f>
        <v>4.67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666.30518731866607</v>
      </c>
      <c r="P53" s="77">
        <v>68.449999999999989</v>
      </c>
      <c r="Q53" s="77">
        <v>22.187459935897436</v>
      </c>
      <c r="R53" s="80">
        <v>26.3</v>
      </c>
      <c r="S53" s="80">
        <v>0</v>
      </c>
      <c r="T53" s="78">
        <f>SUMPRODUCT(LTA!F53:AJ53,LTA!F$101:AJ$101,LTA!F$104:AJ$104)</f>
        <v>149.47</v>
      </c>
      <c r="U53" s="78">
        <f>SUMPRODUCT(LTA!F53:AJ53,LTA!F$102:AJ$102,LTA!F$104:AJ$104)</f>
        <v>88.86999999999999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181.5</v>
      </c>
      <c r="AB53" s="117">
        <f>-STOA!O53</f>
        <v>0</v>
      </c>
      <c r="AC53">
        <f t="shared" si="0"/>
        <v>11.454196390812227</v>
      </c>
      <c r="AD53">
        <f t="shared" si="1"/>
        <v>1290.1590298378496</v>
      </c>
      <c r="AE53">
        <f>'IDT-1'!C53</f>
        <v>0</v>
      </c>
      <c r="AF53" s="26"/>
      <c r="AG53">
        <f t="shared" si="2"/>
        <v>1290.1590298378496</v>
      </c>
      <c r="AI53" s="75">
        <f>PXIL!I53</f>
        <v>0</v>
      </c>
      <c r="AJ53" s="75">
        <f>PXIL!O53</f>
        <v>0</v>
      </c>
      <c r="AK53" s="75">
        <f>RTM_IEX!I53</f>
        <v>11.62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13.040578974098526</v>
      </c>
      <c r="F54">
        <f>GT_Spot!Q54</f>
        <v>0</v>
      </c>
      <c r="G54">
        <f>PPCL_NG!Q54</f>
        <v>19.28</v>
      </c>
      <c r="H54">
        <f>PPCL_Spot!Q54</f>
        <v>4.67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669.16293571866606</v>
      </c>
      <c r="P54" s="77">
        <v>68.449999999999989</v>
      </c>
      <c r="Q54" s="77">
        <v>22.187459935897436</v>
      </c>
      <c r="R54" s="80">
        <v>26.3</v>
      </c>
      <c r="S54" s="80">
        <v>0</v>
      </c>
      <c r="T54" s="78">
        <f>SUMPRODUCT(LTA!F54:AJ54,LTA!F$101:AJ$101,LTA!F$104:AJ$104)</f>
        <v>149.38999999999999</v>
      </c>
      <c r="U54" s="78">
        <f>SUMPRODUCT(LTA!F54:AJ54,LTA!F$102:AJ$102,LTA!F$104:AJ$104)</f>
        <v>88.66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182.4</v>
      </c>
      <c r="AB54" s="117">
        <f>-STOA!O54</f>
        <v>0</v>
      </c>
      <c r="AC54">
        <f t="shared" si="0"/>
        <v>11.527304576732227</v>
      </c>
      <c r="AD54">
        <f t="shared" si="1"/>
        <v>1298.39367005193</v>
      </c>
      <c r="AE54">
        <f>'IDT-1'!C54</f>
        <v>0</v>
      </c>
      <c r="AF54" s="26"/>
      <c r="AG54">
        <f t="shared" si="2"/>
        <v>1298.39367005193</v>
      </c>
      <c r="AI54" s="75">
        <f>PXIL!I54</f>
        <v>0</v>
      </c>
      <c r="AJ54" s="75">
        <f>PXIL!O54</f>
        <v>0</v>
      </c>
      <c r="AK54" s="75">
        <f>RTM_IEX!I54</f>
        <v>16.46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12.621684448759629</v>
      </c>
      <c r="F55">
        <f>GT_Spot!Q55</f>
        <v>0</v>
      </c>
      <c r="G55">
        <f>PPCL_NG!Q55</f>
        <v>19.28</v>
      </c>
      <c r="H55">
        <f>PPCL_Spot!Q55</f>
        <v>4.1385219564441273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669.16293571866606</v>
      </c>
      <c r="P55" s="77">
        <v>68.449999999999989</v>
      </c>
      <c r="Q55" s="77">
        <v>22.187459935897436</v>
      </c>
      <c r="R55" s="80">
        <v>26.3</v>
      </c>
      <c r="S55" s="80">
        <v>0</v>
      </c>
      <c r="T55" s="78">
        <f>SUMPRODUCT(LTA!F55:AJ55,LTA!F$101:AJ$101,LTA!F$104:AJ$104)</f>
        <v>150.82</v>
      </c>
      <c r="U55" s="78">
        <f>SUMPRODUCT(LTA!F55:AJ55,LTA!F$102:AJ$102,LTA!F$104:AJ$104)</f>
        <v>88.33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182.4</v>
      </c>
      <c r="AB55" s="117">
        <f>-STOA!O55</f>
        <v>0</v>
      </c>
      <c r="AC55">
        <f t="shared" si="0"/>
        <v>11.468957298125952</v>
      </c>
      <c r="AD55">
        <f t="shared" si="1"/>
        <v>1291.8216447616412</v>
      </c>
      <c r="AE55">
        <f>'IDT-1'!C55</f>
        <v>0</v>
      </c>
      <c r="AF55" s="26"/>
      <c r="AG55">
        <f t="shared" si="2"/>
        <v>1291.8216447616412</v>
      </c>
      <c r="AI55" s="75">
        <f>PXIL!I55</f>
        <v>0</v>
      </c>
      <c r="AJ55" s="75">
        <f>PXIL!O55</f>
        <v>0</v>
      </c>
      <c r="AK55" s="75">
        <f>RTM_IEX!I55</f>
        <v>9.68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12.621684448759629</v>
      </c>
      <c r="F56">
        <f>GT_Spot!Q56</f>
        <v>0</v>
      </c>
      <c r="G56">
        <f>PPCL_NG!Q56</f>
        <v>19.28</v>
      </c>
      <c r="H56">
        <f>PPCL_Spot!Q56</f>
        <v>4.67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669.16293571866606</v>
      </c>
      <c r="P56" s="77">
        <v>68.449999999999989</v>
      </c>
      <c r="Q56" s="77">
        <v>22.187459935897436</v>
      </c>
      <c r="R56" s="80">
        <v>26.3</v>
      </c>
      <c r="S56" s="80">
        <v>0</v>
      </c>
      <c r="T56" s="78">
        <f>SUMPRODUCT(LTA!F56:AJ56,LTA!F$101:AJ$101,LTA!F$104:AJ$104)</f>
        <v>150.82</v>
      </c>
      <c r="U56" s="78">
        <f>SUMPRODUCT(LTA!F56:AJ56,LTA!F$102:AJ$102,LTA!F$104:AJ$104)</f>
        <v>87.97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181.5</v>
      </c>
      <c r="AB56" s="117">
        <f>-STOA!O56</f>
        <v>0</v>
      </c>
      <c r="AC56">
        <f t="shared" si="0"/>
        <v>11.633002304909244</v>
      </c>
      <c r="AD56">
        <f t="shared" si="1"/>
        <v>1310.2990777984139</v>
      </c>
      <c r="AE56">
        <f>'IDT-1'!C56</f>
        <v>0</v>
      </c>
      <c r="AF56" s="26"/>
      <c r="AG56">
        <f t="shared" si="2"/>
        <v>1310.2990777984139</v>
      </c>
      <c r="AI56" s="75">
        <f>PXIL!I56</f>
        <v>0</v>
      </c>
      <c r="AJ56" s="75">
        <f>PXIL!O56</f>
        <v>0</v>
      </c>
      <c r="AK56" s="75">
        <f>RTM_IEX!I56</f>
        <v>29.05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13.040578974098526</v>
      </c>
      <c r="F57">
        <f>GT_Spot!Q57</f>
        <v>0</v>
      </c>
      <c r="G57">
        <f>PPCL_NG!Q57</f>
        <v>19.28</v>
      </c>
      <c r="H57">
        <f>PPCL_Spot!Q57</f>
        <v>4.67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669.16293571866606</v>
      </c>
      <c r="P57" s="77">
        <v>68.449999999999989</v>
      </c>
      <c r="Q57" s="77">
        <v>22.187459935897436</v>
      </c>
      <c r="R57" s="80">
        <v>26.3</v>
      </c>
      <c r="S57" s="80">
        <v>0</v>
      </c>
      <c r="T57" s="78">
        <f>SUMPRODUCT(LTA!F57:AJ57,LTA!F$101:AJ$101,LTA!F$104:AJ$104)</f>
        <v>150.92000000000002</v>
      </c>
      <c r="U57" s="78">
        <f>SUMPRODUCT(LTA!F57:AJ57,LTA!F$102:AJ$102,LTA!F$104:AJ$104)</f>
        <v>87.8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180.9</v>
      </c>
      <c r="AB57" s="117">
        <f>-STOA!O57</f>
        <v>0</v>
      </c>
      <c r="AC57">
        <f t="shared" si="0"/>
        <v>11.656400576732226</v>
      </c>
      <c r="AD57">
        <f t="shared" si="1"/>
        <v>1312.9345740519298</v>
      </c>
      <c r="AE57">
        <f>'IDT-1'!C57</f>
        <v>0</v>
      </c>
      <c r="AF57" s="26"/>
      <c r="AG57">
        <f t="shared" si="2"/>
        <v>1312.9345740519298</v>
      </c>
      <c r="AI57" s="75">
        <f>PXIL!I57</f>
        <v>0</v>
      </c>
      <c r="AJ57" s="75">
        <f>PXIL!O57</f>
        <v>0</v>
      </c>
      <c r="AK57" s="75">
        <f>RTM_IEX!I57</f>
        <v>31.96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13.040578974098526</v>
      </c>
      <c r="F58">
        <f>GT_Spot!Q58</f>
        <v>0</v>
      </c>
      <c r="G58">
        <f>PPCL_NG!Q58</f>
        <v>19.28</v>
      </c>
      <c r="H58">
        <f>PPCL_Spot!Q58</f>
        <v>4.67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661.05242361866613</v>
      </c>
      <c r="P58" s="77">
        <v>68.449999999999989</v>
      </c>
      <c r="Q58" s="77">
        <v>22.187459935897436</v>
      </c>
      <c r="R58" s="80">
        <v>26.3</v>
      </c>
      <c r="S58" s="80">
        <v>0</v>
      </c>
      <c r="T58" s="78">
        <f>SUMPRODUCT(LTA!F58:AJ58,LTA!F$101:AJ$101,LTA!F$104:AJ$104)</f>
        <v>145.07</v>
      </c>
      <c r="U58" s="78">
        <f>SUMPRODUCT(LTA!F58:AJ58,LTA!F$102:AJ$102,LTA!F$104:AJ$104)</f>
        <v>87.53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180</v>
      </c>
      <c r="AB58" s="117">
        <f>-STOA!O58</f>
        <v>0</v>
      </c>
      <c r="AC58">
        <f t="shared" si="0"/>
        <v>11.736300070252225</v>
      </c>
      <c r="AD58">
        <f t="shared" si="1"/>
        <v>1321.9341624584099</v>
      </c>
      <c r="AE58">
        <f>'IDT-1'!C58</f>
        <v>0</v>
      </c>
      <c r="AF58" s="26"/>
      <c r="AG58">
        <f t="shared" si="2"/>
        <v>1321.9341624584099</v>
      </c>
      <c r="AI58" s="75">
        <f>PXIL!I58</f>
        <v>0</v>
      </c>
      <c r="AJ58" s="75">
        <f>PXIL!O58</f>
        <v>0</v>
      </c>
      <c r="AK58" s="75">
        <f>RTM_IEX!I58</f>
        <v>56.17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12.621684448759629</v>
      </c>
      <c r="F59">
        <f>GT_Spot!Q59</f>
        <v>0</v>
      </c>
      <c r="G59">
        <f>PPCL_NG!Q59</f>
        <v>19.28</v>
      </c>
      <c r="H59">
        <f>PPCL_Spot!Q59</f>
        <v>4.67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644.4974788944794</v>
      </c>
      <c r="P59" s="77">
        <v>68.45</v>
      </c>
      <c r="Q59" s="77">
        <v>22.187459935897436</v>
      </c>
      <c r="R59" s="80">
        <v>26.3</v>
      </c>
      <c r="S59" s="80">
        <v>0</v>
      </c>
      <c r="T59" s="78">
        <f>SUMPRODUCT(LTA!F59:AJ59,LTA!F$101:AJ$101,LTA!F$104:AJ$104)</f>
        <v>146.81</v>
      </c>
      <c r="U59" s="78">
        <f>SUMPRODUCT(LTA!F59:AJ59,LTA!F$102:AJ$102,LTA!F$104:AJ$104)</f>
        <v>94.389999999999986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180</v>
      </c>
      <c r="AB59" s="117">
        <f>-STOA!O59</f>
        <v>0</v>
      </c>
      <c r="AC59">
        <f t="shared" si="0"/>
        <v>11.8926422848564</v>
      </c>
      <c r="AD59">
        <f t="shared" si="1"/>
        <v>1339.5439809942798</v>
      </c>
      <c r="AE59">
        <f>'IDT-1'!C59</f>
        <v>0</v>
      </c>
      <c r="AF59" s="26"/>
      <c r="AG59">
        <f t="shared" si="2"/>
        <v>1339.5439809942798</v>
      </c>
      <c r="AI59" s="75">
        <f>PXIL!I59</f>
        <v>0</v>
      </c>
      <c r="AJ59" s="75">
        <f>PXIL!O59</f>
        <v>0</v>
      </c>
      <c r="AK59" s="75">
        <f>RTM_IEX!I59</f>
        <v>82.31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13.040578974098526</v>
      </c>
      <c r="F60">
        <f>GT_Spot!Q60</f>
        <v>0</v>
      </c>
      <c r="G60">
        <f>PPCL_NG!Q60</f>
        <v>19.28</v>
      </c>
      <c r="H60">
        <f>PPCL_Spot!Q60</f>
        <v>4.67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644.4974788944794</v>
      </c>
      <c r="P60" s="77">
        <v>68.45</v>
      </c>
      <c r="Q60" s="77">
        <v>22.187459935897436</v>
      </c>
      <c r="R60" s="80">
        <v>26.3</v>
      </c>
      <c r="S60" s="80">
        <v>0</v>
      </c>
      <c r="T60" s="78">
        <f>SUMPRODUCT(LTA!F60:AJ60,LTA!F$101:AJ$101,LTA!F$104:AJ$104)</f>
        <v>144.42000000000002</v>
      </c>
      <c r="U60" s="78">
        <f>SUMPRODUCT(LTA!F60:AJ60,LTA!F$102:AJ$102,LTA!F$104:AJ$104)</f>
        <v>93.6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179.4</v>
      </c>
      <c r="AB60" s="117">
        <f>-STOA!O60</f>
        <v>0</v>
      </c>
      <c r="AC60">
        <f t="shared" si="0"/>
        <v>11.863064556679385</v>
      </c>
      <c r="AD60">
        <f t="shared" si="1"/>
        <v>1336.212453247796</v>
      </c>
      <c r="AE60">
        <f>'IDT-1'!C60</f>
        <v>0</v>
      </c>
      <c r="AF60" s="26"/>
      <c r="AG60">
        <f t="shared" si="2"/>
        <v>1336.212453247796</v>
      </c>
      <c r="AI60" s="75">
        <f>PXIL!I60</f>
        <v>0</v>
      </c>
      <c r="AJ60" s="75">
        <f>PXIL!O60</f>
        <v>0</v>
      </c>
      <c r="AK60" s="75">
        <f>RTM_IEX!I60</f>
        <v>82.31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13.040578974098526</v>
      </c>
      <c r="F61">
        <f>GT_Spot!Q61</f>
        <v>0</v>
      </c>
      <c r="G61">
        <f>PPCL_NG!Q61</f>
        <v>19.28</v>
      </c>
      <c r="H61">
        <f>PPCL_Spot!Q61</f>
        <v>4.1385219564441273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649.42398092722055</v>
      </c>
      <c r="P61" s="77">
        <v>68.45</v>
      </c>
      <c r="Q61" s="77">
        <v>22.187459935897436</v>
      </c>
      <c r="R61" s="80">
        <v>26.3</v>
      </c>
      <c r="S61" s="80">
        <v>0</v>
      </c>
      <c r="T61" s="78">
        <f>SUMPRODUCT(LTA!F61:AJ61,LTA!F$101:AJ$101,LTA!F$104:AJ$104)</f>
        <v>141.69999999999999</v>
      </c>
      <c r="U61" s="78">
        <f>SUMPRODUCT(LTA!F61:AJ61,LTA!F$102:AJ$102,LTA!F$104:AJ$104)</f>
        <v>92.83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180</v>
      </c>
      <c r="AB61" s="117">
        <f>-STOA!O61</f>
        <v>0</v>
      </c>
      <c r="AC61">
        <f t="shared" si="0"/>
        <v>11.748532767784216</v>
      </c>
      <c r="AD61">
        <f t="shared" si="1"/>
        <v>1323.3120090258765</v>
      </c>
      <c r="AE61">
        <f>'IDT-1'!C61</f>
        <v>0</v>
      </c>
      <c r="AF61" s="26"/>
      <c r="AG61">
        <f t="shared" si="2"/>
        <v>1323.3120090258765</v>
      </c>
      <c r="AI61" s="75">
        <f>PXIL!I61</f>
        <v>0</v>
      </c>
      <c r="AJ61" s="75">
        <f>PXIL!O61</f>
        <v>0</v>
      </c>
      <c r="AK61" s="75">
        <f>RTM_IEX!I61</f>
        <v>67.790000000000006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13.040578974098526</v>
      </c>
      <c r="F62">
        <f>GT_Spot!Q62</f>
        <v>0</v>
      </c>
      <c r="G62">
        <f>PPCL_NG!Q62</f>
        <v>19.28</v>
      </c>
      <c r="H62">
        <f>PPCL_Spot!Q62</f>
        <v>4.67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650.14034277434916</v>
      </c>
      <c r="P62" s="77">
        <v>68.45</v>
      </c>
      <c r="Q62" s="77">
        <v>22.187459935897436</v>
      </c>
      <c r="R62" s="80">
        <v>26.3</v>
      </c>
      <c r="S62" s="80">
        <v>0</v>
      </c>
      <c r="T62" s="78">
        <f>SUMPRODUCT(LTA!F62:AJ62,LTA!F$101:AJ$101,LTA!F$104:AJ$104)</f>
        <v>139.01999999999998</v>
      </c>
      <c r="U62" s="78">
        <f>SUMPRODUCT(LTA!F62:AJ62,LTA!F$102:AJ$102,LTA!F$104:AJ$104)</f>
        <v>91.94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178.8</v>
      </c>
      <c r="AB62" s="117">
        <f>-STOA!O62</f>
        <v>0</v>
      </c>
      <c r="AC62">
        <f t="shared" si="0"/>
        <v>11.973177758822239</v>
      </c>
      <c r="AD62">
        <f t="shared" si="1"/>
        <v>1348.6152039255228</v>
      </c>
      <c r="AE62">
        <f>'IDT-1'!C62</f>
        <v>0</v>
      </c>
      <c r="AF62" s="26"/>
      <c r="AG62">
        <f t="shared" si="2"/>
        <v>1348.6152039255228</v>
      </c>
      <c r="AI62" s="75">
        <f>PXIL!I62</f>
        <v>0</v>
      </c>
      <c r="AJ62" s="75">
        <f>PXIL!O62</f>
        <v>0</v>
      </c>
      <c r="AK62" s="75">
        <f>RTM_IEX!I62</f>
        <v>96.84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13.041449974169106</v>
      </c>
      <c r="F63">
        <f>GT_Spot!Q63</f>
        <v>0</v>
      </c>
      <c r="G63">
        <f>PPCL_NG!Q63</f>
        <v>19.28</v>
      </c>
      <c r="H63">
        <f>PPCL_Spot!Q63</f>
        <v>4.67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650.14034277434916</v>
      </c>
      <c r="P63" s="77">
        <v>68.45</v>
      </c>
      <c r="Q63" s="77">
        <v>22.187459935897436</v>
      </c>
      <c r="R63" s="80">
        <v>26.3</v>
      </c>
      <c r="S63" s="80">
        <v>0</v>
      </c>
      <c r="T63" s="78">
        <f>SUMPRODUCT(LTA!F63:AJ63,LTA!F$101:AJ$101,LTA!F$104:AJ$104)</f>
        <v>138.07</v>
      </c>
      <c r="U63" s="78">
        <f>SUMPRODUCT(LTA!F63:AJ63,LTA!F$102:AJ$102,LTA!F$104:AJ$104)</f>
        <v>91.77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178.2</v>
      </c>
      <c r="AB63" s="117">
        <f>-STOA!O63</f>
        <v>0</v>
      </c>
      <c r="AC63">
        <f t="shared" si="0"/>
        <v>12.21368942362286</v>
      </c>
      <c r="AD63">
        <f t="shared" si="1"/>
        <v>1375.705563260793</v>
      </c>
      <c r="AE63">
        <f>'IDT-1'!C63</f>
        <v>0</v>
      </c>
      <c r="AF63" s="26"/>
      <c r="AG63">
        <f t="shared" si="2"/>
        <v>1375.705563260793</v>
      </c>
      <c r="AI63" s="75">
        <f>PXIL!I63</f>
        <v>0</v>
      </c>
      <c r="AJ63" s="75">
        <f>PXIL!O63</f>
        <v>0</v>
      </c>
      <c r="AK63" s="75">
        <f>RTM_IEX!I63</f>
        <v>125.89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13.041449974169106</v>
      </c>
      <c r="F64">
        <f>GT_Spot!Q64</f>
        <v>0</v>
      </c>
      <c r="G64">
        <f>PPCL_NG!Q64</f>
        <v>19.28</v>
      </c>
      <c r="H64">
        <f>PPCL_Spot!Q64</f>
        <v>4.67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651.22979802132625</v>
      </c>
      <c r="P64" s="77">
        <v>68.45</v>
      </c>
      <c r="Q64" s="77">
        <v>22.187459935897436</v>
      </c>
      <c r="R64" s="80">
        <v>26.3</v>
      </c>
      <c r="S64" s="80">
        <v>0</v>
      </c>
      <c r="T64" s="78">
        <f>SUMPRODUCT(LTA!F64:AJ64,LTA!F$101:AJ$101,LTA!F$104:AJ$104)</f>
        <v>133.07999999999998</v>
      </c>
      <c r="U64" s="78">
        <f>SUMPRODUCT(LTA!F64:AJ64,LTA!F$102:AJ$102,LTA!F$104:AJ$104)</f>
        <v>94.69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175.5</v>
      </c>
      <c r="AB64" s="117">
        <f>-STOA!O64</f>
        <v>0</v>
      </c>
      <c r="AC64">
        <f t="shared" si="0"/>
        <v>12.223892629796257</v>
      </c>
      <c r="AD64">
        <f t="shared" si="1"/>
        <v>1376.8548153015968</v>
      </c>
      <c r="AE64">
        <f>'IDT-1'!C64</f>
        <v>0</v>
      </c>
      <c r="AF64" s="26"/>
      <c r="AG64">
        <f t="shared" si="2"/>
        <v>1376.8548153015968</v>
      </c>
      <c r="AI64" s="75">
        <f>PXIL!I64</f>
        <v>0</v>
      </c>
      <c r="AJ64" s="75">
        <f>PXIL!O64</f>
        <v>0</v>
      </c>
      <c r="AK64" s="75">
        <f>RTM_IEX!I64</f>
        <v>130.72999999999999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13.041449974169106</v>
      </c>
      <c r="F65">
        <f>GT_Spot!Q65</f>
        <v>0</v>
      </c>
      <c r="G65">
        <f>PPCL_NG!Q65</f>
        <v>19.28</v>
      </c>
      <c r="H65">
        <f>PPCL_Spot!Q65</f>
        <v>4.67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656.70476263853641</v>
      </c>
      <c r="P65" s="77">
        <v>68.45</v>
      </c>
      <c r="Q65" s="77">
        <v>22.187459935897436</v>
      </c>
      <c r="R65" s="80">
        <v>26.3</v>
      </c>
      <c r="S65" s="80">
        <v>0</v>
      </c>
      <c r="T65" s="78">
        <f>SUMPRODUCT(LTA!F65:AJ65,LTA!F$101:AJ$101,LTA!F$104:AJ$104)</f>
        <v>128.4</v>
      </c>
      <c r="U65" s="78">
        <f>SUMPRODUCT(LTA!F65:AJ65,LTA!F$102:AJ$102,LTA!F$104:AJ$104)</f>
        <v>94.88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174.32999999999998</v>
      </c>
      <c r="AB65" s="117">
        <f>-STOA!O65</f>
        <v>0</v>
      </c>
      <c r="AC65">
        <f t="shared" si="0"/>
        <v>12.435312318427705</v>
      </c>
      <c r="AD65">
        <f t="shared" si="1"/>
        <v>1400.668360230175</v>
      </c>
      <c r="AE65">
        <f>'IDT-1'!C65</f>
        <v>0</v>
      </c>
      <c r="AF65" s="26"/>
      <c r="AG65">
        <f t="shared" si="2"/>
        <v>1400.668360230175</v>
      </c>
      <c r="AI65" s="75">
        <f>PXIL!I65</f>
        <v>0</v>
      </c>
      <c r="AJ65" s="75">
        <f>PXIL!O65</f>
        <v>0</v>
      </c>
      <c r="AK65" s="75">
        <f>RTM_IEX!I65</f>
        <v>154.94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13.041449974169106</v>
      </c>
      <c r="F66">
        <f>GT_Spot!Q66</f>
        <v>0</v>
      </c>
      <c r="G66">
        <f>PPCL_NG!Q66</f>
        <v>19.28</v>
      </c>
      <c r="H66">
        <f>PPCL_Spot!Q66</f>
        <v>4.67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662.55531954924709</v>
      </c>
      <c r="P66" s="77">
        <v>68.45</v>
      </c>
      <c r="Q66" s="77">
        <v>22.187459935897436</v>
      </c>
      <c r="R66" s="80">
        <v>26.3</v>
      </c>
      <c r="S66" s="80">
        <v>0</v>
      </c>
      <c r="T66" s="78">
        <f>SUMPRODUCT(LTA!F66:AJ66,LTA!F$101:AJ$101,LTA!F$104:AJ$104)</f>
        <v>125.32</v>
      </c>
      <c r="U66" s="78">
        <f>SUMPRODUCT(LTA!F66:AJ66,LTA!F$102:AJ$102,LTA!F$104:AJ$104)</f>
        <v>95.059999999999988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171</v>
      </c>
      <c r="AB66" s="117">
        <f>-STOA!O66</f>
        <v>0</v>
      </c>
      <c r="AC66">
        <f t="shared" si="0"/>
        <v>12.38938121924196</v>
      </c>
      <c r="AD66">
        <f t="shared" si="1"/>
        <v>1395.4948482400714</v>
      </c>
      <c r="AE66">
        <f>'IDT-1'!C66</f>
        <v>0</v>
      </c>
      <c r="AF66" s="26"/>
      <c r="AG66">
        <f t="shared" si="2"/>
        <v>1395.4948482400714</v>
      </c>
      <c r="AI66" s="75">
        <f>PXIL!I66</f>
        <v>0</v>
      </c>
      <c r="AJ66" s="75">
        <f>PXIL!O66</f>
        <v>0</v>
      </c>
      <c r="AK66" s="75">
        <f>RTM_IEX!I66</f>
        <v>150.1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7.0672661870503592</v>
      </c>
      <c r="F67">
        <f>GT_Spot!Q67</f>
        <v>0</v>
      </c>
      <c r="G67">
        <f>PPCL_NG!Q67</f>
        <v>19.28</v>
      </c>
      <c r="H67">
        <f>PPCL_Spot!Q67</f>
        <v>4.1385219564441273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666.8296951019687</v>
      </c>
      <c r="P67" s="77">
        <v>68.45</v>
      </c>
      <c r="Q67" s="77">
        <v>22.187459935897436</v>
      </c>
      <c r="R67" s="80">
        <v>26.3</v>
      </c>
      <c r="S67" s="80">
        <v>0</v>
      </c>
      <c r="T67" s="78">
        <f>SUMPRODUCT(LTA!F67:AJ67,LTA!F$101:AJ$101,LTA!F$104:AJ$104)</f>
        <v>115.42</v>
      </c>
      <c r="U67" s="78">
        <f>SUMPRODUCT(LTA!F67:AJ67,LTA!F$102:AJ$102,LTA!F$104:AJ$104)</f>
        <v>95.13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169.5</v>
      </c>
      <c r="AB67" s="117">
        <f>-STOA!O67</f>
        <v>0</v>
      </c>
      <c r="AC67">
        <f t="shared" si="0"/>
        <v>11.733153899995974</v>
      </c>
      <c r="AD67">
        <f t="shared" si="1"/>
        <v>1321.5797892813646</v>
      </c>
      <c r="AE67">
        <f>'IDT-1'!C67</f>
        <v>0</v>
      </c>
      <c r="AF67" s="26"/>
      <c r="AG67">
        <f t="shared" si="2"/>
        <v>1321.5797892813646</v>
      </c>
      <c r="AI67" s="75">
        <f>PXIL!I67</f>
        <v>0</v>
      </c>
      <c r="AJ67" s="75">
        <f>PXIL!O67</f>
        <v>0</v>
      </c>
      <c r="AK67" s="75">
        <f>RTM_IEX!I67</f>
        <v>89.09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7.0672661870503592</v>
      </c>
      <c r="F68">
        <f>GT_Spot!Q68</f>
        <v>0</v>
      </c>
      <c r="G68">
        <f>PPCL_NG!Q68</f>
        <v>19.28</v>
      </c>
      <c r="H68">
        <f>PPCL_Spot!Q68</f>
        <v>4.67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681.15532050196873</v>
      </c>
      <c r="P68" s="77">
        <v>68.45</v>
      </c>
      <c r="Q68" s="77">
        <v>22.187459935897436</v>
      </c>
      <c r="R68" s="80">
        <v>26.3</v>
      </c>
      <c r="S68" s="80">
        <v>0</v>
      </c>
      <c r="T68" s="78">
        <f>SUMPRODUCT(LTA!F68:AJ68,LTA!F$101:AJ$101,LTA!F$104:AJ$104)</f>
        <v>107.07</v>
      </c>
      <c r="U68" s="78">
        <f>SUMPRODUCT(LTA!F68:AJ68,LTA!F$102:AJ$102,LTA!F$104:AJ$104)</f>
        <v>95.339999999999989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167.98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11.676632410299266</v>
      </c>
      <c r="AD68">
        <f t="shared" ref="AD68:AD98" si="4">SUM(B68:AB68,AI68:AR68)-AC68</f>
        <v>1315.2134142146172</v>
      </c>
      <c r="AE68">
        <f>'IDT-1'!C68</f>
        <v>0</v>
      </c>
      <c r="AF68" s="26"/>
      <c r="AG68">
        <f t="shared" ref="AG68:AG98" si="5">SUM(AD68:AF68)</f>
        <v>1315.2134142146172</v>
      </c>
      <c r="AI68" s="75">
        <f>PXIL!I68</f>
        <v>0</v>
      </c>
      <c r="AJ68" s="75">
        <f>PXIL!O68</f>
        <v>0</v>
      </c>
      <c r="AK68" s="75">
        <f>RTM_IEX!I68</f>
        <v>77.47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7.0672661870503592</v>
      </c>
      <c r="F69">
        <f>GT_Spot!Q69</f>
        <v>0</v>
      </c>
      <c r="G69">
        <f>PPCL_NG!Q69</f>
        <v>19.28</v>
      </c>
      <c r="H69">
        <f>PPCL_Spot!Q69</f>
        <v>4.67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682.57323536996864</v>
      </c>
      <c r="P69" s="77">
        <v>68.45</v>
      </c>
      <c r="Q69" s="77">
        <v>22.187459935897436</v>
      </c>
      <c r="R69" s="80">
        <v>26.3</v>
      </c>
      <c r="S69" s="80">
        <v>0</v>
      </c>
      <c r="T69" s="78">
        <f>SUMPRODUCT(LTA!F69:AJ69,LTA!F$101:AJ$101,LTA!F$104:AJ$104)</f>
        <v>96.17</v>
      </c>
      <c r="U69" s="78">
        <f>SUMPRODUCT(LTA!F69:AJ69,LTA!F$102:AJ$102,LTA!F$104:AJ$104)</f>
        <v>95.61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166.03</v>
      </c>
      <c r="AB69" s="117">
        <f>-STOA!O69</f>
        <v>0</v>
      </c>
      <c r="AC69">
        <f t="shared" si="3"/>
        <v>11.322766061137663</v>
      </c>
      <c r="AD69">
        <f t="shared" si="4"/>
        <v>1275.3551954317788</v>
      </c>
      <c r="AE69">
        <f>'IDT-1'!C69</f>
        <v>0</v>
      </c>
      <c r="AF69" s="26"/>
      <c r="AG69">
        <f t="shared" si="5"/>
        <v>1275.3551954317788</v>
      </c>
      <c r="AI69" s="75">
        <f>PXIL!I69</f>
        <v>0</v>
      </c>
      <c r="AJ69" s="75">
        <f>PXIL!O69</f>
        <v>0</v>
      </c>
      <c r="AK69" s="75">
        <f>RTM_IEX!I69</f>
        <v>48.42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7.0672661870503592</v>
      </c>
      <c r="F70">
        <f>GT_Spot!Q70</f>
        <v>0</v>
      </c>
      <c r="G70">
        <f>PPCL_NG!Q70</f>
        <v>19.28</v>
      </c>
      <c r="H70">
        <f>PPCL_Spot!Q70</f>
        <v>4.67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682.57318272557256</v>
      </c>
      <c r="P70" s="77">
        <v>68.45</v>
      </c>
      <c r="Q70" s="77">
        <v>22.187459935897436</v>
      </c>
      <c r="R70" s="80">
        <v>26.3</v>
      </c>
      <c r="S70" s="80">
        <v>0</v>
      </c>
      <c r="T70" s="78">
        <f>SUMPRODUCT(LTA!F70:AJ70,LTA!F$101:AJ$101,LTA!F$104:AJ$104)</f>
        <v>85.88</v>
      </c>
      <c r="U70" s="78">
        <f>SUMPRODUCT(LTA!F70:AJ70,LTA!F$102:AJ$102,LTA!F$104:AJ$104)</f>
        <v>95.949999999999989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164.19</v>
      </c>
      <c r="AB70" s="117">
        <f>-STOA!O70</f>
        <v>0</v>
      </c>
      <c r="AC70">
        <f t="shared" si="3"/>
        <v>11.32126959786698</v>
      </c>
      <c r="AD70">
        <f t="shared" si="4"/>
        <v>1275.1866392506533</v>
      </c>
      <c r="AE70">
        <f>'IDT-1'!C70</f>
        <v>0</v>
      </c>
      <c r="AF70" s="26"/>
      <c r="AG70">
        <f t="shared" si="5"/>
        <v>1275.1866392506533</v>
      </c>
      <c r="AI70" s="75">
        <f>PXIL!I70</f>
        <v>0</v>
      </c>
      <c r="AJ70" s="75">
        <f>PXIL!O70</f>
        <v>0</v>
      </c>
      <c r="AK70" s="75">
        <f>RTM_IEX!I70</f>
        <v>60.04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15.475714783821477</v>
      </c>
      <c r="F71">
        <f>GT_Spot!Q71</f>
        <v>0</v>
      </c>
      <c r="G71">
        <f>PPCL_NG!Q71</f>
        <v>19.28</v>
      </c>
      <c r="H71">
        <f>PPCL_Spot!Q71</f>
        <v>4.67</v>
      </c>
      <c r="I71">
        <f>Bawana_NG!Q71</f>
        <v>49.349999999999994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682.57318272557256</v>
      </c>
      <c r="P71" s="77">
        <v>68.45</v>
      </c>
      <c r="Q71" s="77">
        <v>22.187459935897436</v>
      </c>
      <c r="R71" s="80">
        <v>26.3</v>
      </c>
      <c r="S71" s="80">
        <v>0</v>
      </c>
      <c r="T71" s="78">
        <f>SUMPRODUCT(LTA!F71:AJ71,LTA!F$101:AJ$101,LTA!F$104:AJ$104)</f>
        <v>75.11</v>
      </c>
      <c r="U71" s="78">
        <f>SUMPRODUCT(LTA!F71:AJ71,LTA!F$102:AJ$102,LTA!F$104:AJ$104)</f>
        <v>96.28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283.66999999999996</v>
      </c>
      <c r="AB71" s="117">
        <f>-STOA!O71</f>
        <v>0</v>
      </c>
      <c r="AC71">
        <f t="shared" si="3"/>
        <v>11.999010495962473</v>
      </c>
      <c r="AD71">
        <f t="shared" si="4"/>
        <v>1311.3473469493292</v>
      </c>
      <c r="AE71">
        <f>'IDT-1'!C71</f>
        <v>0</v>
      </c>
      <c r="AF71" s="26"/>
      <c r="AG71">
        <f t="shared" si="5"/>
        <v>1311.3473469493292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27.055878859857479</v>
      </c>
      <c r="F72">
        <f>GT_Spot!Q72</f>
        <v>0</v>
      </c>
      <c r="G72">
        <f>PPCL_NG!Q72</f>
        <v>19.28</v>
      </c>
      <c r="H72">
        <f>PPCL_Spot!Q72</f>
        <v>15.27</v>
      </c>
      <c r="I72">
        <f>Bawana_NG!Q72</f>
        <v>49.349999999999994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682.57318272557256</v>
      </c>
      <c r="P72" s="77">
        <v>68.45</v>
      </c>
      <c r="Q72" s="77">
        <v>22.187459935897436</v>
      </c>
      <c r="R72" s="80">
        <v>26.3</v>
      </c>
      <c r="S72" s="80">
        <v>0</v>
      </c>
      <c r="T72" s="78">
        <f>SUMPRODUCT(LTA!F72:AJ72,LTA!F$101:AJ$101,LTA!F$104:AJ$104)</f>
        <v>62.9</v>
      </c>
      <c r="U72" s="78">
        <f>SUMPRODUCT(LTA!F72:AJ72,LTA!F$102:AJ$102,LTA!F$104:AJ$104)</f>
        <v>96.589999999999989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282.41999999999996</v>
      </c>
      <c r="AB72" s="117">
        <f>-STOA!O72</f>
        <v>0</v>
      </c>
      <c r="AC72">
        <f t="shared" si="3"/>
        <v>11.900913389387682</v>
      </c>
      <c r="AD72">
        <f t="shared" si="4"/>
        <v>1340.4756081319399</v>
      </c>
      <c r="AE72">
        <f>'IDT-1'!C72</f>
        <v>0</v>
      </c>
      <c r="AF72" s="26"/>
      <c r="AG72">
        <f t="shared" si="5"/>
        <v>1340.4756081319399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12.29201316183069</v>
      </c>
      <c r="F73">
        <f>GT_Spot!Q73</f>
        <v>0</v>
      </c>
      <c r="G73">
        <f>PPCL_NG!Q73</f>
        <v>19.28</v>
      </c>
      <c r="H73">
        <f>PPCL_Spot!Q73</f>
        <v>7.39</v>
      </c>
      <c r="I73">
        <f>Bawana_NG!Q73</f>
        <v>49.349999999999994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683.51255600557261</v>
      </c>
      <c r="P73" s="77">
        <v>68.45</v>
      </c>
      <c r="Q73" s="77">
        <v>22.187459935897436</v>
      </c>
      <c r="R73" s="80">
        <v>18.559999999999999</v>
      </c>
      <c r="S73" s="80">
        <v>0</v>
      </c>
      <c r="T73" s="78">
        <f>SUMPRODUCT(LTA!F73:AJ73,LTA!F$101:AJ$101,LTA!F$104:AJ$104)</f>
        <v>52.29</v>
      </c>
      <c r="U73" s="78">
        <f>SUMPRODUCT(LTA!F73:AJ73,LTA!F$102:AJ$102,LTA!F$104:AJ$104)</f>
        <v>97.039999999999992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281.25999999999993</v>
      </c>
      <c r="AB73" s="117">
        <f>-STOA!O73</f>
        <v>0</v>
      </c>
      <c r="AC73">
        <f t="shared" si="3"/>
        <v>12.479561856109047</v>
      </c>
      <c r="AD73">
        <f t="shared" si="4"/>
        <v>1405.6524672471917</v>
      </c>
      <c r="AE73">
        <f>'IDT-1'!C73</f>
        <v>0</v>
      </c>
      <c r="AF73" s="26"/>
      <c r="AG73">
        <f t="shared" si="5"/>
        <v>1405.6524672471917</v>
      </c>
      <c r="AI73" s="75">
        <f>PXIL!I73</f>
        <v>0</v>
      </c>
      <c r="AJ73" s="75">
        <f>PXIL!O73</f>
        <v>0</v>
      </c>
      <c r="AK73" s="75">
        <f>RTM_IEX!I73</f>
        <v>106.52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12.328169856459331</v>
      </c>
      <c r="F74">
        <f>GT_Spot!Q74</f>
        <v>0</v>
      </c>
      <c r="G74">
        <f>PPCL_NG!Q74</f>
        <v>19.28</v>
      </c>
      <c r="H74">
        <f>PPCL_Spot!Q74</f>
        <v>7.8072117101035348</v>
      </c>
      <c r="I74">
        <f>Bawana_NG!Q74</f>
        <v>49.349999999999994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683.51255600557261</v>
      </c>
      <c r="P74" s="77">
        <v>68.45</v>
      </c>
      <c r="Q74" s="77">
        <v>22.187459935897436</v>
      </c>
      <c r="R74" s="80">
        <v>12.34</v>
      </c>
      <c r="S74" s="80">
        <v>0</v>
      </c>
      <c r="T74" s="78">
        <f>SUMPRODUCT(LTA!F74:AJ74,LTA!F$101:AJ$101,LTA!F$104:AJ$104)</f>
        <v>41.879999999999995</v>
      </c>
      <c r="U74" s="78">
        <f>SUMPRODUCT(LTA!F74:AJ74,LTA!F$102:AJ$102,LTA!F$104:AJ$104)</f>
        <v>90.789999999999992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280.07999999999993</v>
      </c>
      <c r="AB74" s="117">
        <f>-STOA!O74</f>
        <v>0</v>
      </c>
      <c r="AC74">
        <f t="shared" si="3"/>
        <v>12.10145549807069</v>
      </c>
      <c r="AD74">
        <f t="shared" si="4"/>
        <v>1363.0639420099621</v>
      </c>
      <c r="AE74">
        <f>'IDT-1'!C74</f>
        <v>0</v>
      </c>
      <c r="AF74" s="26"/>
      <c r="AG74">
        <f t="shared" si="5"/>
        <v>1363.0639420099621</v>
      </c>
      <c r="AI74" s="75">
        <f>PXIL!I74</f>
        <v>0</v>
      </c>
      <c r="AJ74" s="75">
        <f>PXIL!O74</f>
        <v>0</v>
      </c>
      <c r="AK74" s="75">
        <f>RTM_IEX!I74</f>
        <v>87.16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12.439234449760768</v>
      </c>
      <c r="F75">
        <f>GT_Spot!Q75</f>
        <v>0</v>
      </c>
      <c r="G75">
        <f>PPCL_NG!Q75</f>
        <v>19.28</v>
      </c>
      <c r="H75">
        <f>PPCL_Spot!Q75</f>
        <v>7.8072117101035348</v>
      </c>
      <c r="I75">
        <f>Bawana_NG!Q75</f>
        <v>49.349999999999994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691.65393799557251</v>
      </c>
      <c r="P75" s="77">
        <v>68.447361726729625</v>
      </c>
      <c r="Q75" s="77">
        <v>22.187459935897436</v>
      </c>
      <c r="R75" s="80">
        <v>0</v>
      </c>
      <c r="S75" s="80">
        <v>0</v>
      </c>
      <c r="T75" s="78">
        <f>SUMPRODUCT(LTA!F75:AJ75,LTA!F$101:AJ$101,LTA!F$104:AJ$104)</f>
        <v>29.619999999999997</v>
      </c>
      <c r="U75" s="78">
        <f>SUMPRODUCT(LTA!F75:AJ75,LTA!F$102:AJ$102,LTA!F$104:AJ$104)</f>
        <v>90.82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278.94999999999993</v>
      </c>
      <c r="AB75" s="117">
        <f>-STOA!O75</f>
        <v>0</v>
      </c>
      <c r="AC75">
        <f t="shared" si="3"/>
        <v>11.905213811198962</v>
      </c>
      <c r="AD75">
        <f t="shared" si="4"/>
        <v>1340.9599920068647</v>
      </c>
      <c r="AE75">
        <f>'IDT-1'!C75</f>
        <v>0</v>
      </c>
      <c r="AF75" s="26"/>
      <c r="AG75">
        <f t="shared" si="5"/>
        <v>1340.9599920068647</v>
      </c>
      <c r="AI75" s="75">
        <f>PXIL!I75</f>
        <v>0</v>
      </c>
      <c r="AJ75" s="75">
        <f>PXIL!O75</f>
        <v>0</v>
      </c>
      <c r="AK75" s="75">
        <f>RTM_IEX!I75</f>
        <v>82.31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12.439234449760768</v>
      </c>
      <c r="F76">
        <f>GT_Spot!Q76</f>
        <v>0</v>
      </c>
      <c r="G76">
        <f>PPCL_NG!Q76</f>
        <v>19.28</v>
      </c>
      <c r="H76">
        <f>PPCL_Spot!Q76</f>
        <v>7.8072117101035348</v>
      </c>
      <c r="I76">
        <f>Bawana_NG!Q76</f>
        <v>49.349999999999994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695.66185631957251</v>
      </c>
      <c r="P76" s="77">
        <v>68.447361726729625</v>
      </c>
      <c r="Q76" s="77">
        <v>22.187459935897436</v>
      </c>
      <c r="R76" s="80">
        <v>0</v>
      </c>
      <c r="S76" s="80">
        <v>0</v>
      </c>
      <c r="T76" s="78">
        <f>SUMPRODUCT(LTA!F76:AJ76,LTA!F$101:AJ$101,LTA!F$104:AJ$104)</f>
        <v>19.98</v>
      </c>
      <c r="U76" s="78">
        <f>SUMPRODUCT(LTA!F76:AJ76,LTA!F$102:AJ$102,LTA!F$104:AJ$104)</f>
        <v>90.74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277.82999999999993</v>
      </c>
      <c r="AB76" s="117">
        <f>-STOA!O76</f>
        <v>0</v>
      </c>
      <c r="AC76">
        <f t="shared" si="3"/>
        <v>11.759907492450161</v>
      </c>
      <c r="AD76">
        <f t="shared" si="4"/>
        <v>1324.5932166496136</v>
      </c>
      <c r="AE76">
        <f>'IDT-1'!C76</f>
        <v>0</v>
      </c>
      <c r="AF76" s="26"/>
      <c r="AG76">
        <f t="shared" si="5"/>
        <v>1324.5932166496136</v>
      </c>
      <c r="AI76" s="75">
        <f>PXIL!I76</f>
        <v>0</v>
      </c>
      <c r="AJ76" s="75">
        <f>PXIL!O76</f>
        <v>0</v>
      </c>
      <c r="AK76" s="75">
        <f>RTM_IEX!I76</f>
        <v>72.63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12.439234449760768</v>
      </c>
      <c r="F77">
        <f>GT_Spot!Q77</f>
        <v>0</v>
      </c>
      <c r="G77">
        <f>PPCL_NG!Q77</f>
        <v>19.28</v>
      </c>
      <c r="H77">
        <f>PPCL_Spot!Q77</f>
        <v>7.8072117101035348</v>
      </c>
      <c r="I77">
        <f>Bawana_NG!Q77</f>
        <v>46.310000000000009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703.37583218339068</v>
      </c>
      <c r="P77" s="77">
        <v>68.447361726729625</v>
      </c>
      <c r="Q77" s="77">
        <v>22.187459935897436</v>
      </c>
      <c r="R77" s="80">
        <v>0</v>
      </c>
      <c r="S77" s="80">
        <v>0</v>
      </c>
      <c r="T77" s="78">
        <f>SUMPRODUCT(LTA!F77:AJ77,LTA!F$101:AJ$101,LTA!F$104:AJ$104)</f>
        <v>10.629999999999999</v>
      </c>
      <c r="U77" s="78">
        <f>SUMPRODUCT(LTA!F77:AJ77,LTA!F$102:AJ$102,LTA!F$104:AJ$104)</f>
        <v>90.589999999999989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276.61999999999995</v>
      </c>
      <c r="AB77" s="117">
        <f>-STOA!O77</f>
        <v>0</v>
      </c>
      <c r="AC77">
        <f t="shared" si="3"/>
        <v>11.706790480051762</v>
      </c>
      <c r="AD77">
        <f t="shared" si="4"/>
        <v>1318.6103095258302</v>
      </c>
      <c r="AE77">
        <f>'IDT-1'!C77</f>
        <v>0</v>
      </c>
      <c r="AF77" s="26"/>
      <c r="AG77">
        <f t="shared" si="5"/>
        <v>1318.6103095258302</v>
      </c>
      <c r="AI77" s="75">
        <f>PXIL!I77</f>
        <v>0</v>
      </c>
      <c r="AJ77" s="75">
        <f>PXIL!O77</f>
        <v>0</v>
      </c>
      <c r="AK77" s="75">
        <f>RTM_IEX!I77</f>
        <v>72.63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12.439234449760768</v>
      </c>
      <c r="F78">
        <f>GT_Spot!Q78</f>
        <v>0</v>
      </c>
      <c r="G78">
        <f>PPCL_NG!Q78</f>
        <v>19.28</v>
      </c>
      <c r="H78">
        <f>PPCL_Spot!Q78</f>
        <v>7.8072117101035348</v>
      </c>
      <c r="I78">
        <f>Bawana_NG!Q78</f>
        <v>46.310000000000009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706.05605044329047</v>
      </c>
      <c r="P78" s="77">
        <v>68.447361726729625</v>
      </c>
      <c r="Q78" s="77">
        <v>22.187459935897436</v>
      </c>
      <c r="R78" s="80">
        <v>0</v>
      </c>
      <c r="S78" s="80">
        <v>0</v>
      </c>
      <c r="T78" s="78">
        <f>SUMPRODUCT(LTA!F78:AJ78,LTA!F$101:AJ$101,LTA!F$104:AJ$104)</f>
        <v>5.98</v>
      </c>
      <c r="U78" s="78">
        <f>SUMPRODUCT(LTA!F78:AJ78,LTA!F$102:AJ$102,LTA!F$104:AJ$104)</f>
        <v>87.41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-20</v>
      </c>
      <c r="AA78" s="117">
        <f>STOA!I78</f>
        <v>275.52999999999997</v>
      </c>
      <c r="AB78" s="117">
        <f>-STOA!O78</f>
        <v>0</v>
      </c>
      <c r="AC78">
        <f t="shared" si="3"/>
        <v>12.059650951182785</v>
      </c>
      <c r="AD78">
        <f t="shared" si="4"/>
        <v>1318.1776673145989</v>
      </c>
      <c r="AE78">
        <f>'IDT-1'!C78</f>
        <v>0</v>
      </c>
      <c r="AF78" s="26"/>
      <c r="AG78">
        <f t="shared" si="5"/>
        <v>1318.1776673145989</v>
      </c>
      <c r="AI78" s="75">
        <f>PXIL!I78</f>
        <v>0</v>
      </c>
      <c r="AJ78" s="75">
        <f>PXIL!O78</f>
        <v>0</v>
      </c>
      <c r="AK78" s="75">
        <f>RTM_IEX!I78</f>
        <v>98.79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12.439234449760768</v>
      </c>
      <c r="F79">
        <f>GT_Spot!Q79</f>
        <v>0</v>
      </c>
      <c r="G79">
        <f>PPCL_NG!Q79</f>
        <v>19.28</v>
      </c>
      <c r="H79">
        <f>PPCL_Spot!Q79</f>
        <v>6.9024651661307619</v>
      </c>
      <c r="I79">
        <f>Bawana_NG!Q79</f>
        <v>46.02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710.3163721423773</v>
      </c>
      <c r="P79" s="77">
        <v>68.447361726729625</v>
      </c>
      <c r="Q79" s="77">
        <v>22.187459935897436</v>
      </c>
      <c r="R79" s="80">
        <v>0</v>
      </c>
      <c r="S79" s="80">
        <v>0</v>
      </c>
      <c r="T79" s="78">
        <f>SUMPRODUCT(LTA!F79:AJ79,LTA!F$101:AJ$101,LTA!F$104:AJ$104)</f>
        <v>2.8099999999999996</v>
      </c>
      <c r="U79" s="78">
        <f>SUMPRODUCT(LTA!F79:AJ79,LTA!F$102:AJ$102,LTA!F$104:AJ$104)</f>
        <v>87.589999999999989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-25</v>
      </c>
      <c r="AA79" s="117">
        <f>STOA!I79</f>
        <v>274.73999999999995</v>
      </c>
      <c r="AB79" s="117">
        <f>-STOA!O79</f>
        <v>0</v>
      </c>
      <c r="AC79">
        <f t="shared" si="3"/>
        <v>11.611906650158767</v>
      </c>
      <c r="AD79">
        <f t="shared" si="4"/>
        <v>1257.700986770737</v>
      </c>
      <c r="AE79">
        <f>'IDT-1'!C79</f>
        <v>0</v>
      </c>
      <c r="AF79" s="26"/>
      <c r="AG79">
        <f t="shared" si="5"/>
        <v>1257.700986770737</v>
      </c>
      <c r="AI79" s="75">
        <f>PXIL!I79</f>
        <v>0</v>
      </c>
      <c r="AJ79" s="75">
        <f>PXIL!O79</f>
        <v>0</v>
      </c>
      <c r="AK79" s="75">
        <f>RTM_IEX!I79</f>
        <v>43.58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12.439234449760768</v>
      </c>
      <c r="F80">
        <f>GT_Spot!Q80</f>
        <v>0</v>
      </c>
      <c r="G80">
        <f>PPCL_NG!Q80</f>
        <v>19.28</v>
      </c>
      <c r="H80">
        <f>PPCL_Spot!Q80</f>
        <v>7.8072117101035348</v>
      </c>
      <c r="I80">
        <f>Bawana_NG!Q80</f>
        <v>46.02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714.58824963434427</v>
      </c>
      <c r="P80" s="77">
        <v>68.447361726729625</v>
      </c>
      <c r="Q80" s="77">
        <v>22.187459935897436</v>
      </c>
      <c r="R80" s="80">
        <v>0</v>
      </c>
      <c r="S80" s="80">
        <v>0</v>
      </c>
      <c r="T80" s="78">
        <f>SUMPRODUCT(LTA!F80:AJ80,LTA!F$101:AJ$101,LTA!F$104:AJ$104)</f>
        <v>0.05</v>
      </c>
      <c r="U80" s="78">
        <f>SUMPRODUCT(LTA!F80:AJ80,LTA!F$102:AJ$102,LTA!F$104:AJ$104)</f>
        <v>87.63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-30</v>
      </c>
      <c r="AA80" s="117">
        <f>STOA!I80</f>
        <v>274.04999999999995</v>
      </c>
      <c r="AB80" s="117">
        <f>-STOA!O80</f>
        <v>0</v>
      </c>
      <c r="AC80">
        <f t="shared" si="3"/>
        <v>11.884891579286014</v>
      </c>
      <c r="AD80">
        <f t="shared" si="4"/>
        <v>1278.4046258775495</v>
      </c>
      <c r="AE80">
        <f>'IDT-1'!C80</f>
        <v>0</v>
      </c>
      <c r="AF80" s="26"/>
      <c r="AG80">
        <f t="shared" si="5"/>
        <v>1278.4046258775495</v>
      </c>
      <c r="AI80" s="75">
        <f>PXIL!I80</f>
        <v>0</v>
      </c>
      <c r="AJ80" s="75">
        <f>PXIL!O80</f>
        <v>0</v>
      </c>
      <c r="AK80" s="75">
        <f>RTM_IEX!I80</f>
        <v>67.790000000000006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12.071842267406039</v>
      </c>
      <c r="F81">
        <f>GT_Spot!Q81</f>
        <v>0</v>
      </c>
      <c r="G81">
        <f>PPCL_NG!Q81</f>
        <v>19.28</v>
      </c>
      <c r="H81">
        <f>PPCL_Spot!Q81</f>
        <v>7.8072117101035348</v>
      </c>
      <c r="I81">
        <f>Bawana_NG!Q81</f>
        <v>46.02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707.50218359291785</v>
      </c>
      <c r="P81" s="77">
        <v>68.447361726729625</v>
      </c>
      <c r="Q81" s="77">
        <v>22.187459935897436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87.75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-40</v>
      </c>
      <c r="AA81" s="117">
        <f>STOA!I81</f>
        <v>274.04999999999995</v>
      </c>
      <c r="AB81" s="117">
        <f>-STOA!O81</f>
        <v>0</v>
      </c>
      <c r="AC81">
        <f t="shared" si="3"/>
        <v>11.908698422138693</v>
      </c>
      <c r="AD81">
        <f t="shared" si="4"/>
        <v>1260.9973608109156</v>
      </c>
      <c r="AE81">
        <f>'IDT-1'!C81</f>
        <v>0</v>
      </c>
      <c r="AF81" s="26"/>
      <c r="AG81">
        <f t="shared" si="5"/>
        <v>1260.9973608109156</v>
      </c>
      <c r="AI81" s="75">
        <f>PXIL!I81</f>
        <v>0</v>
      </c>
      <c r="AJ81" s="75">
        <f>PXIL!O81</f>
        <v>0</v>
      </c>
      <c r="AK81" s="75">
        <f>RTM_IEX!I81</f>
        <v>67.790000000000006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12.076295614842074</v>
      </c>
      <c r="F82">
        <f>GT_Spot!Q82</f>
        <v>0</v>
      </c>
      <c r="G82">
        <f>PPCL_NG!Q82</f>
        <v>19.28</v>
      </c>
      <c r="H82">
        <f>PPCL_Spot!Q82</f>
        <v>7.8072117101035348</v>
      </c>
      <c r="I82">
        <f>Bawana_NG!Q82</f>
        <v>46.02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707.39031953488484</v>
      </c>
      <c r="P82" s="77">
        <v>68.447361726729625</v>
      </c>
      <c r="Q82" s="77">
        <v>22.187459935897436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87.75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-45</v>
      </c>
      <c r="AA82" s="117">
        <f>STOA!I82</f>
        <v>274.04999999999995</v>
      </c>
      <c r="AB82" s="117">
        <f>-STOA!O82</f>
        <v>0</v>
      </c>
      <c r="AC82">
        <f t="shared" si="3"/>
        <v>11.994735845496416</v>
      </c>
      <c r="AD82">
        <f t="shared" si="4"/>
        <v>1260.643912676961</v>
      </c>
      <c r="AE82">
        <f>'IDT-1'!C82</f>
        <v>0</v>
      </c>
      <c r="AF82" s="26"/>
      <c r="AG82">
        <f t="shared" si="5"/>
        <v>1260.643912676961</v>
      </c>
      <c r="AI82" s="75">
        <f>PXIL!I82</f>
        <v>0</v>
      </c>
      <c r="AJ82" s="75">
        <f>PXIL!O82</f>
        <v>0</v>
      </c>
      <c r="AK82" s="75">
        <f>RTM_IEX!I82</f>
        <v>72.63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12.076295614842074</v>
      </c>
      <c r="F83">
        <f>GT_Spot!Q83</f>
        <v>0</v>
      </c>
      <c r="G83">
        <f>PPCL_NG!Q83</f>
        <v>19.28</v>
      </c>
      <c r="H83">
        <f>PPCL_Spot!Q83</f>
        <v>8.3699999999999992</v>
      </c>
      <c r="I83">
        <f>Bawana_NG!Q83</f>
        <v>46.02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706.47882878320343</v>
      </c>
      <c r="P83" s="77">
        <v>68.447361726729625</v>
      </c>
      <c r="Q83" s="77">
        <v>22.187459935897436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87.91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-45</v>
      </c>
      <c r="AA83" s="117">
        <f>STOA!I83</f>
        <v>274.04999999999995</v>
      </c>
      <c r="AB83" s="117">
        <f>-STOA!O83</f>
        <v>0</v>
      </c>
      <c r="AC83">
        <f t="shared" si="3"/>
        <v>11.652163263832708</v>
      </c>
      <c r="AD83">
        <f t="shared" si="4"/>
        <v>1222.0577827968398</v>
      </c>
      <c r="AE83">
        <f>'IDT-1'!C83</f>
        <v>0</v>
      </c>
      <c r="AF83" s="26"/>
      <c r="AG83">
        <f t="shared" si="5"/>
        <v>1222.0577827968398</v>
      </c>
      <c r="AI83" s="75">
        <f>PXIL!I83</f>
        <v>0</v>
      </c>
      <c r="AJ83" s="75">
        <f>PXIL!O83</f>
        <v>0</v>
      </c>
      <c r="AK83" s="75">
        <f>RTM_IEX!I83</f>
        <v>33.89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12.076295614842074</v>
      </c>
      <c r="F84">
        <f>GT_Spot!Q84</f>
        <v>0</v>
      </c>
      <c r="G84">
        <f>PPCL_NG!Q84</f>
        <v>19.28</v>
      </c>
      <c r="H84">
        <f>PPCL_Spot!Q84</f>
        <v>8.3699999999999992</v>
      </c>
      <c r="I84">
        <f>Bawana_NG!Q84</f>
        <v>46.02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706.73090244720345</v>
      </c>
      <c r="P84" s="77">
        <v>68.447361726729625</v>
      </c>
      <c r="Q84" s="77">
        <v>22.187459935897436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88.07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-45</v>
      </c>
      <c r="AA84" s="117">
        <f>STOA!I84</f>
        <v>274.04999999999995</v>
      </c>
      <c r="AB84" s="117">
        <f>-STOA!O84</f>
        <v>0</v>
      </c>
      <c r="AC84">
        <f t="shared" si="3"/>
        <v>11.868837512075908</v>
      </c>
      <c r="AD84">
        <f t="shared" si="4"/>
        <v>1246.4631822125964</v>
      </c>
      <c r="AE84">
        <f>'IDT-1'!C84</f>
        <v>0</v>
      </c>
      <c r="AF84" s="26"/>
      <c r="AG84">
        <f t="shared" si="5"/>
        <v>1246.4631822125964</v>
      </c>
      <c r="AI84" s="75">
        <f>PXIL!I84</f>
        <v>0</v>
      </c>
      <c r="AJ84" s="75">
        <f>PXIL!O84</f>
        <v>0</v>
      </c>
      <c r="AK84" s="75">
        <f>RTM_IEX!I84</f>
        <v>58.1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12.076295614842074</v>
      </c>
      <c r="F85">
        <f>GT_Spot!Q85</f>
        <v>0</v>
      </c>
      <c r="G85">
        <f>PPCL_NG!Q85</f>
        <v>19.28</v>
      </c>
      <c r="H85">
        <f>PPCL_Spot!Q85</f>
        <v>7.3924641547182395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705.66416416920356</v>
      </c>
      <c r="P85" s="77">
        <v>68.447361726729625</v>
      </c>
      <c r="Q85" s="77">
        <v>22.187459935897436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88.199999999999989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-40</v>
      </c>
      <c r="AA85" s="117">
        <f>STOA!I85</f>
        <v>274.04999999999995</v>
      </c>
      <c r="AB85" s="117">
        <f>-STOA!O85</f>
        <v>0</v>
      </c>
      <c r="AC85">
        <f t="shared" si="3"/>
        <v>11.722417262180054</v>
      </c>
      <c r="AD85">
        <f t="shared" si="4"/>
        <v>1240.015328339211</v>
      </c>
      <c r="AE85">
        <f>'IDT-1'!C85</f>
        <v>0</v>
      </c>
      <c r="AF85" s="26"/>
      <c r="AG85">
        <f t="shared" si="5"/>
        <v>1240.015328339211</v>
      </c>
      <c r="AI85" s="75">
        <f>PXIL!I85</f>
        <v>0</v>
      </c>
      <c r="AJ85" s="75">
        <f>PXIL!O85</f>
        <v>0</v>
      </c>
      <c r="AK85" s="75">
        <f>RTM_IEX!I85</f>
        <v>48.42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12.076295614842074</v>
      </c>
      <c r="F86">
        <f>GT_Spot!Q86</f>
        <v>0</v>
      </c>
      <c r="G86">
        <f>PPCL_NG!Q86</f>
        <v>19.28</v>
      </c>
      <c r="H86">
        <f>PPCL_Spot!Q86</f>
        <v>8.3699999999999992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704.41166654720337</v>
      </c>
      <c r="P86" s="77">
        <v>68.447361726729625</v>
      </c>
      <c r="Q86" s="77">
        <v>22.187459935897436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88.38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-20</v>
      </c>
      <c r="AA86" s="117">
        <f>STOA!I86</f>
        <v>274.04999999999995</v>
      </c>
      <c r="AB86" s="117">
        <f>-STOA!O86</f>
        <v>0</v>
      </c>
      <c r="AC86">
        <f t="shared" si="3"/>
        <v>11.586611048101023</v>
      </c>
      <c r="AD86">
        <f t="shared" si="4"/>
        <v>1264.8961727765713</v>
      </c>
      <c r="AE86">
        <f>'IDT-1'!C86</f>
        <v>0</v>
      </c>
      <c r="AF86" s="26"/>
      <c r="AG86">
        <f t="shared" si="5"/>
        <v>1264.8961727765713</v>
      </c>
      <c r="AI86" s="75">
        <f>PXIL!I86</f>
        <v>0</v>
      </c>
      <c r="AJ86" s="75">
        <f>PXIL!O86</f>
        <v>0</v>
      </c>
      <c r="AK86" s="75">
        <f>RTM_IEX!I86</f>
        <v>53.26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12.076295614842074</v>
      </c>
      <c r="F87">
        <f>GT_Spot!Q87</f>
        <v>0</v>
      </c>
      <c r="G87">
        <f>PPCL_NG!Q87</f>
        <v>19.28</v>
      </c>
      <c r="H87">
        <f>PPCL_Spot!Q87</f>
        <v>8.3699999999999992</v>
      </c>
      <c r="I87">
        <f>Bawana_NG!Q87</f>
        <v>46.79999999999999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705.04256255209236</v>
      </c>
      <c r="P87" s="77">
        <v>68.447361726729625</v>
      </c>
      <c r="Q87" s="77">
        <v>22.187459935897436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88.47999999999999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-20</v>
      </c>
      <c r="AA87" s="117">
        <f>STOA!I87</f>
        <v>288.57999999999993</v>
      </c>
      <c r="AB87" s="117">
        <f>-STOA!O87</f>
        <v>0</v>
      </c>
      <c r="AC87">
        <f t="shared" si="3"/>
        <v>11.770362932944046</v>
      </c>
      <c r="AD87">
        <f t="shared" si="4"/>
        <v>1285.5933168966174</v>
      </c>
      <c r="AE87">
        <f>'IDT-1'!C87</f>
        <v>0</v>
      </c>
      <c r="AF87" s="26"/>
      <c r="AG87">
        <f t="shared" si="5"/>
        <v>1285.5933168966174</v>
      </c>
      <c r="AI87" s="75">
        <f>PXIL!I87</f>
        <v>0</v>
      </c>
      <c r="AJ87" s="75">
        <f>PXIL!O87</f>
        <v>0</v>
      </c>
      <c r="AK87" s="75">
        <f>RTM_IEX!I87</f>
        <v>58.1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12.443703483179519</v>
      </c>
      <c r="F88">
        <f>GT_Spot!Q88</f>
        <v>0</v>
      </c>
      <c r="G88">
        <f>PPCL_NG!Q88</f>
        <v>19.28</v>
      </c>
      <c r="H88">
        <f>PPCL_Spot!Q88</f>
        <v>8.3699999999999992</v>
      </c>
      <c r="I88">
        <f>Bawana_NG!Q88</f>
        <v>46.79999999999999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704.8728874549264</v>
      </c>
      <c r="P88" s="77">
        <v>68.447361726729625</v>
      </c>
      <c r="Q88" s="77">
        <v>22.187459935897436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88.49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-50</v>
      </c>
      <c r="AA88" s="117">
        <f>STOA!I88</f>
        <v>288.57999999999993</v>
      </c>
      <c r="AB88" s="117">
        <f>-STOA!O88</f>
        <v>0</v>
      </c>
      <c r="AC88">
        <f t="shared" si="3"/>
        <v>12.081214806996217</v>
      </c>
      <c r="AD88">
        <f t="shared" si="4"/>
        <v>1260.3401977937367</v>
      </c>
      <c r="AE88">
        <f>'IDT-1'!C88</f>
        <v>42.158999999999999</v>
      </c>
      <c r="AF88" s="26"/>
      <c r="AG88">
        <f t="shared" si="5"/>
        <v>1302.4991977937368</v>
      </c>
      <c r="AI88" s="75">
        <f>PXIL!I88</f>
        <v>0</v>
      </c>
      <c r="AJ88" s="75">
        <f>PXIL!O88</f>
        <v>0</v>
      </c>
      <c r="AK88" s="75">
        <f>RTM_IEX!I88</f>
        <v>62.95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12.443703483179519</v>
      </c>
      <c r="F89">
        <f>GT_Spot!Q89</f>
        <v>0</v>
      </c>
      <c r="G89">
        <f>PPCL_NG!Q89</f>
        <v>19.28</v>
      </c>
      <c r="H89">
        <f>PPCL_Spot!Q89</f>
        <v>8.3699999999999992</v>
      </c>
      <c r="I89">
        <f>Bawana_NG!Q89</f>
        <v>46.79999999999999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706.48277509339016</v>
      </c>
      <c r="P89" s="77">
        <v>68.447361726729625</v>
      </c>
      <c r="Q89" s="77">
        <v>22.187459935897436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95.789999999999992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-20</v>
      </c>
      <c r="AA89" s="117">
        <f>STOA!I89</f>
        <v>288.57999999999993</v>
      </c>
      <c r="AB89" s="117">
        <f>-STOA!O89</f>
        <v>0</v>
      </c>
      <c r="AC89">
        <f t="shared" si="3"/>
        <v>11.808093992548837</v>
      </c>
      <c r="AD89">
        <f t="shared" si="4"/>
        <v>1289.8432062466477</v>
      </c>
      <c r="AE89">
        <f>'IDT-1'!C89</f>
        <v>30.981000000000002</v>
      </c>
      <c r="AF89" s="26"/>
      <c r="AG89">
        <f t="shared" si="5"/>
        <v>1320.8242062466477</v>
      </c>
      <c r="AI89" s="75">
        <f>PXIL!I89</f>
        <v>0</v>
      </c>
      <c r="AJ89" s="75">
        <f>PXIL!O89</f>
        <v>0</v>
      </c>
      <c r="AK89" s="75">
        <f>RTM_IEX!I89</f>
        <v>53.27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12.443703483179519</v>
      </c>
      <c r="F90">
        <f>GT_Spot!Q90</f>
        <v>0</v>
      </c>
      <c r="G90">
        <f>PPCL_NG!Q90</f>
        <v>19.28</v>
      </c>
      <c r="H90">
        <f>PPCL_Spot!Q90</f>
        <v>8.3699999999999992</v>
      </c>
      <c r="I90">
        <f>Bawana_NG!Q90</f>
        <v>46.79999999999999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706.48277509339016</v>
      </c>
      <c r="P90" s="77">
        <v>68.447361726729625</v>
      </c>
      <c r="Q90" s="77">
        <v>22.187459935897436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104.03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288.57999999999993</v>
      </c>
      <c r="AB90" s="117">
        <f>-STOA!O90</f>
        <v>0</v>
      </c>
      <c r="AC90">
        <f t="shared" si="3"/>
        <v>11.489995442104929</v>
      </c>
      <c r="AD90">
        <f t="shared" si="4"/>
        <v>1294.1913047970916</v>
      </c>
      <c r="AE90">
        <f>'IDT-1'!C90</f>
        <v>17.213000000000001</v>
      </c>
      <c r="AF90" s="26"/>
      <c r="AG90">
        <f t="shared" si="5"/>
        <v>1311.4043047970915</v>
      </c>
      <c r="AI90" s="75">
        <f>PXIL!I90</f>
        <v>0</v>
      </c>
      <c r="AJ90" s="75">
        <f>PXIL!O90</f>
        <v>0</v>
      </c>
      <c r="AK90" s="75">
        <f>RTM_IEX!I90</f>
        <v>14.53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14.53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12.443703483179519</v>
      </c>
      <c r="F91">
        <f>GT_Spot!Q91</f>
        <v>0</v>
      </c>
      <c r="G91">
        <f>PPCL_NG!Q91</f>
        <v>19.28</v>
      </c>
      <c r="H91">
        <f>PPCL_Spot!Q91</f>
        <v>7.3924641547182395</v>
      </c>
      <c r="I91">
        <f>Bawana_NG!Q91</f>
        <v>46.79999999999999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712.23391019923099</v>
      </c>
      <c r="P91" s="77">
        <v>68.447361726729625</v>
      </c>
      <c r="Q91" s="77">
        <v>22.187459935897436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103.69999999999999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-20</v>
      </c>
      <c r="AA91" s="117">
        <f>STOA!I91</f>
        <v>343.28999999999991</v>
      </c>
      <c r="AB91" s="117">
        <f>-STOA!O91</f>
        <v>0</v>
      </c>
      <c r="AC91">
        <f t="shared" si="3"/>
        <v>12.358477666041756</v>
      </c>
      <c r="AD91">
        <f t="shared" si="4"/>
        <v>1351.836421833714</v>
      </c>
      <c r="AE91">
        <f>'IDT-1'!C91</f>
        <v>10.699</v>
      </c>
      <c r="AF91" s="26"/>
      <c r="AG91">
        <f t="shared" si="5"/>
        <v>1362.5354218337141</v>
      </c>
      <c r="AI91" s="75">
        <f>PXIL!I91</f>
        <v>0</v>
      </c>
      <c r="AJ91" s="75">
        <f>PXIL!O91</f>
        <v>0</v>
      </c>
      <c r="AK91" s="75">
        <f>RTM_IEX!I91</f>
        <v>48.42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12.443703483179519</v>
      </c>
      <c r="F92">
        <f>GT_Spot!Q92</f>
        <v>0</v>
      </c>
      <c r="G92">
        <f>PPCL_NG!Q92</f>
        <v>19.28</v>
      </c>
      <c r="H92">
        <f>PPCL_Spot!Q92</f>
        <v>8.3699999999999992</v>
      </c>
      <c r="I92">
        <f>Bawana_NG!Q92</f>
        <v>46.79999999999999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712.23391019923099</v>
      </c>
      <c r="P92" s="77">
        <v>68.447361726729625</v>
      </c>
      <c r="Q92" s="77">
        <v>22.187459935897436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103.08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343.28999999999991</v>
      </c>
      <c r="AB92" s="117">
        <f>-STOA!O92</f>
        <v>0</v>
      </c>
      <c r="AC92">
        <f t="shared" si="3"/>
        <v>12.26933343103633</v>
      </c>
      <c r="AD92">
        <f t="shared" si="4"/>
        <v>1381.9731019140011</v>
      </c>
      <c r="AE92">
        <f>'IDT-1'!C92</f>
        <v>0</v>
      </c>
      <c r="AF92" s="26"/>
      <c r="AG92">
        <f t="shared" si="5"/>
        <v>1381.9731019140011</v>
      </c>
      <c r="AI92" s="75">
        <f>PXIL!I92</f>
        <v>0</v>
      </c>
      <c r="AJ92" s="75">
        <f>PXIL!O92</f>
        <v>0</v>
      </c>
      <c r="AK92" s="75">
        <f>RTM_IEX!I92</f>
        <v>38.74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19.37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12.443703483179519</v>
      </c>
      <c r="F93">
        <f>GT_Spot!Q93</f>
        <v>0</v>
      </c>
      <c r="G93">
        <f>PPCL_NG!Q93</f>
        <v>19.28</v>
      </c>
      <c r="H93">
        <f>PPCL_Spot!Q93</f>
        <v>8.3699999999999992</v>
      </c>
      <c r="I93">
        <f>Bawana_NG!Q93</f>
        <v>46.79999999999999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712.23391019923099</v>
      </c>
      <c r="P93" s="77">
        <v>68.447361726729625</v>
      </c>
      <c r="Q93" s="77">
        <v>22.187459935897436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101.94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343.28999999999991</v>
      </c>
      <c r="AB93" s="117">
        <f>-STOA!O93</f>
        <v>0</v>
      </c>
      <c r="AC93">
        <f t="shared" si="3"/>
        <v>12.174029431036329</v>
      </c>
      <c r="AD93">
        <f t="shared" si="4"/>
        <v>1371.2384059140011</v>
      </c>
      <c r="AE93">
        <f>'IDT-1'!C93</f>
        <v>0</v>
      </c>
      <c r="AF93" s="26"/>
      <c r="AG93">
        <f t="shared" si="5"/>
        <v>1371.2384059140011</v>
      </c>
      <c r="AI93" s="75">
        <f>PXIL!I93</f>
        <v>0</v>
      </c>
      <c r="AJ93" s="75">
        <f>PXIL!O93</f>
        <v>0</v>
      </c>
      <c r="AK93" s="75">
        <f>RTM_IEX!I93</f>
        <v>14.53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33.89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12.443703483179519</v>
      </c>
      <c r="F94">
        <f>GT_Spot!Q94</f>
        <v>0</v>
      </c>
      <c r="G94">
        <f>PPCL_NG!Q94</f>
        <v>19.28</v>
      </c>
      <c r="H94">
        <f>PPCL_Spot!Q94</f>
        <v>8.3699999999999992</v>
      </c>
      <c r="I94">
        <f>Bawana_NG!Q94</f>
        <v>46.79999999999999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712.23391019923099</v>
      </c>
      <c r="P94" s="77">
        <v>68.447361726729625</v>
      </c>
      <c r="Q94" s="77">
        <v>22.187459935897436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100.67999999999999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343.28999999999991</v>
      </c>
      <c r="AB94" s="117">
        <f>-STOA!O94</f>
        <v>0</v>
      </c>
      <c r="AC94">
        <f t="shared" si="3"/>
        <v>12.50376543103633</v>
      </c>
      <c r="AD94">
        <f t="shared" si="4"/>
        <v>1408.378669914001</v>
      </c>
      <c r="AE94">
        <f>'IDT-1'!C94</f>
        <v>0</v>
      </c>
      <c r="AF94" s="26"/>
      <c r="AG94">
        <f t="shared" si="5"/>
        <v>1408.378669914001</v>
      </c>
      <c r="AI94" s="75">
        <f>PXIL!I94</f>
        <v>0</v>
      </c>
      <c r="AJ94" s="75">
        <f>PXIL!O94</f>
        <v>0</v>
      </c>
      <c r="AK94" s="75">
        <f>RTM_IEX!I94</f>
        <v>43.57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43.58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12.443703483179519</v>
      </c>
      <c r="F95">
        <f>GT_Spot!Q95</f>
        <v>0</v>
      </c>
      <c r="G95">
        <f>PPCL_NG!Q95</f>
        <v>19.28</v>
      </c>
      <c r="H95">
        <f>PPCL_Spot!Q95</f>
        <v>8.3699999999999992</v>
      </c>
      <c r="I95">
        <f>Bawana_NG!Q95</f>
        <v>46.79999999999999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708.22881421573891</v>
      </c>
      <c r="P95" s="77">
        <v>68.447361726729625</v>
      </c>
      <c r="Q95" s="77">
        <v>22.187459935897436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100.08999999999999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343.25999999999993</v>
      </c>
      <c r="AB95" s="117">
        <f>-STOA!O95</f>
        <v>0</v>
      </c>
      <c r="AC95">
        <f t="shared" si="3"/>
        <v>12.292696586381599</v>
      </c>
      <c r="AD95">
        <f t="shared" si="4"/>
        <v>1384.6046427751637</v>
      </c>
      <c r="AE95">
        <f>'IDT-1'!C95</f>
        <v>0</v>
      </c>
      <c r="AF95" s="26"/>
      <c r="AG95">
        <f t="shared" si="5"/>
        <v>1384.6046427751637</v>
      </c>
      <c r="AI95" s="75">
        <f>PXIL!I95</f>
        <v>0</v>
      </c>
      <c r="AJ95" s="75">
        <f>PXIL!O95</f>
        <v>0</v>
      </c>
      <c r="AK95" s="75">
        <f>RTM_IEX!I95</f>
        <v>14.53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53.26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12.443703483179519</v>
      </c>
      <c r="F96">
        <f>GT_Spot!Q96</f>
        <v>0</v>
      </c>
      <c r="G96">
        <f>PPCL_NG!Q96</f>
        <v>19.28</v>
      </c>
      <c r="H96">
        <f>PPCL_Spot!Q96</f>
        <v>8.3699999999999992</v>
      </c>
      <c r="I96">
        <f>Bawana_NG!Q96</f>
        <v>46.79999999999999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708.22881421573891</v>
      </c>
      <c r="P96" s="77">
        <v>68.447361726729625</v>
      </c>
      <c r="Q96" s="77">
        <v>22.187459935897436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97.889999999999986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343.25999999999993</v>
      </c>
      <c r="AB96" s="117">
        <f>-STOA!O96</f>
        <v>0</v>
      </c>
      <c r="AC96">
        <f t="shared" si="3"/>
        <v>12.4863845863816</v>
      </c>
      <c r="AD96">
        <f t="shared" si="4"/>
        <v>1406.4209547751639</v>
      </c>
      <c r="AE96">
        <f>'IDT-1'!C96</f>
        <v>0</v>
      </c>
      <c r="AF96" s="26"/>
      <c r="AG96">
        <f t="shared" si="5"/>
        <v>1406.4209547751639</v>
      </c>
      <c r="AI96" s="75">
        <f>PXIL!I96</f>
        <v>0</v>
      </c>
      <c r="AJ96" s="75">
        <f>PXIL!O96</f>
        <v>0</v>
      </c>
      <c r="AK96" s="75">
        <f>RTM_IEX!I96</f>
        <v>38.74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53.26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12.443703483179519</v>
      </c>
      <c r="F97">
        <f>GT_Spot!Q97</f>
        <v>0</v>
      </c>
      <c r="G97">
        <f>PPCL_NG!Q97</f>
        <v>19.28</v>
      </c>
      <c r="H97">
        <f>PPCL_Spot!Q97</f>
        <v>7.3924641547182395</v>
      </c>
      <c r="I97">
        <f>Bawana_NG!Q97</f>
        <v>46.79999999999999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708.54390654973895</v>
      </c>
      <c r="P97" s="77">
        <v>68.447361726729625</v>
      </c>
      <c r="Q97" s="77">
        <v>22.187459935897436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88.99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343.25999999999993</v>
      </c>
      <c r="AB97" s="117">
        <f>-STOA!O97</f>
        <v>0</v>
      </c>
      <c r="AC97">
        <f t="shared" si="3"/>
        <v>12.419219083482322</v>
      </c>
      <c r="AD97">
        <f t="shared" si="4"/>
        <v>1398.8556767667812</v>
      </c>
      <c r="AE97">
        <f>'IDT-1'!C97</f>
        <v>0</v>
      </c>
      <c r="AF97" s="26"/>
      <c r="AG97">
        <f t="shared" si="5"/>
        <v>1398.8556767667812</v>
      </c>
      <c r="AI97" s="75">
        <f>PXIL!I97</f>
        <v>0</v>
      </c>
      <c r="AJ97" s="75">
        <f>PXIL!O97</f>
        <v>0</v>
      </c>
      <c r="AK97" s="75">
        <f>RTM_IEX!I97</f>
        <v>45.51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48.42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12.443703483179519</v>
      </c>
      <c r="F98">
        <f>GT_Spot!Q98</f>
        <v>0</v>
      </c>
      <c r="G98">
        <f>PPCL_NG!Q98</f>
        <v>19.28</v>
      </c>
      <c r="H98">
        <f>PPCL_Spot!Q98</f>
        <v>8.3699999999999992</v>
      </c>
      <c r="I98">
        <f>Bawana_NG!Q98</f>
        <v>46.79999999999999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708.54390654973895</v>
      </c>
      <c r="P98" s="77">
        <v>68.447361726729625</v>
      </c>
      <c r="Q98" s="77">
        <v>22.187459935897436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88.75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343.25999999999993</v>
      </c>
      <c r="AB98" s="117">
        <f>-STOA!O98</f>
        <v>0</v>
      </c>
      <c r="AC98">
        <f t="shared" si="3"/>
        <v>12.340525398920802</v>
      </c>
      <c r="AD98">
        <f t="shared" si="4"/>
        <v>1389.9919062966246</v>
      </c>
      <c r="AE98">
        <f>'IDT-1'!C98</f>
        <v>0</v>
      </c>
      <c r="AF98" s="26"/>
      <c r="AG98">
        <f t="shared" si="5"/>
        <v>1389.9919062966246</v>
      </c>
      <c r="AI98" s="75">
        <f>PXIL!I98</f>
        <v>0</v>
      </c>
      <c r="AJ98" s="75">
        <f>PXIL!O98</f>
        <v>0</v>
      </c>
      <c r="AK98" s="75">
        <f>RTM_IEX!I98</f>
        <v>45.51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38.74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0.25618578897581989</v>
      </c>
      <c r="F99">
        <f t="shared" si="6"/>
        <v>0</v>
      </c>
      <c r="G99">
        <f t="shared" si="6"/>
        <v>0.46271999999999947</v>
      </c>
      <c r="H99">
        <f t="shared" si="6"/>
        <v>0.14339749814920896</v>
      </c>
      <c r="I99">
        <f t="shared" si="6"/>
        <v>1.1754300000000013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15.793457478178262</v>
      </c>
      <c r="P99" s="77">
        <f t="shared" si="6"/>
        <v>1.6427722981306583</v>
      </c>
      <c r="Q99" s="77">
        <f t="shared" si="6"/>
        <v>0.53249903846153979</v>
      </c>
      <c r="R99" s="80">
        <f t="shared" si="6"/>
        <v>0.29615682817182792</v>
      </c>
      <c r="S99" s="80">
        <f t="shared" si="6"/>
        <v>0</v>
      </c>
      <c r="T99" s="78">
        <f t="shared" si="6"/>
        <v>1.2729374999999998</v>
      </c>
      <c r="U99" s="78">
        <f t="shared" si="6"/>
        <v>2.147349999999999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-0.20941500000000002</v>
      </c>
      <c r="AA99" s="117">
        <f t="shared" si="6"/>
        <v>5.4718074999999988</v>
      </c>
      <c r="AB99" s="117">
        <f t="shared" si="6"/>
        <v>0</v>
      </c>
      <c r="AC99">
        <f t="shared" si="6"/>
        <v>0.26929409164351087</v>
      </c>
      <c r="AD99">
        <f t="shared" si="6"/>
        <v>29.464009838423792</v>
      </c>
      <c r="AE99">
        <f t="shared" si="6"/>
        <v>2.3763000000000003E-2</v>
      </c>
      <c r="AG99">
        <f t="shared" si="6"/>
        <v>29.487772838423794</v>
      </c>
      <c r="AI99">
        <f t="shared" si="6"/>
        <v>0</v>
      </c>
      <c r="AJ99">
        <f t="shared" si="6"/>
        <v>0</v>
      </c>
      <c r="AK99">
        <f t="shared" si="6"/>
        <v>0.88971500000000003</v>
      </c>
      <c r="AL99">
        <f t="shared" si="6"/>
        <v>-0.22281499999999999</v>
      </c>
      <c r="AM99">
        <f t="shared" si="6"/>
        <v>0</v>
      </c>
      <c r="AN99">
        <f t="shared" si="6"/>
        <v>0</v>
      </c>
      <c r="AO99">
        <f t="shared" si="6"/>
        <v>8.110500000000001E-2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5</v>
      </c>
      <c r="I3">
        <f>Bawana_NG!T3</f>
        <v>65.66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873.06318304138119</v>
      </c>
      <c r="P3" s="77">
        <v>72.627200616689152</v>
      </c>
      <c r="Q3" s="77">
        <v>26.796932234432234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424.23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208.16000000000003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15.652155115398493</v>
      </c>
      <c r="AD3">
        <f>SUM(B3:AB3,AI3:AR3)-AC3</f>
        <v>1763.0018352707937</v>
      </c>
      <c r="AE3">
        <f>'IDT-1'!F3</f>
        <v>0</v>
      </c>
      <c r="AF3" s="26"/>
      <c r="AG3">
        <f>SUM(AD3:AF3)</f>
        <v>1763.0018352707937</v>
      </c>
      <c r="AI3" s="75">
        <f>PXIL!J3</f>
        <v>0</v>
      </c>
      <c r="AJ3" s="75">
        <f>PXIL!P3</f>
        <v>0</v>
      </c>
      <c r="AK3" s="75">
        <f>RTM_IEX!J3</f>
        <v>67.790000000000006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5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873.06318304138119</v>
      </c>
      <c r="P4" s="77">
        <v>72.627200616689152</v>
      </c>
      <c r="Q4" s="77">
        <v>26.796932234432234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424.14000000000004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208.16000000000003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15.480907115398493</v>
      </c>
      <c r="AD4">
        <f t="shared" ref="AD4:AD67" si="1">SUM(B4:AB4,AI4:AR4)-AC4</f>
        <v>1743.713083270794</v>
      </c>
      <c r="AE4">
        <f>'IDT-1'!F4</f>
        <v>0</v>
      </c>
      <c r="AF4" s="26"/>
      <c r="AG4">
        <f t="shared" ref="AG4:AG67" si="2">SUM(AD4:AF4)</f>
        <v>1743.713083270794</v>
      </c>
      <c r="AI4" s="75">
        <f>PXIL!J4</f>
        <v>0</v>
      </c>
      <c r="AJ4" s="75">
        <f>PXIL!P4</f>
        <v>0</v>
      </c>
      <c r="AK4" s="75">
        <f>RTM_IEX!J4</f>
        <v>48.42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5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872.21732283323377</v>
      </c>
      <c r="P5" s="77">
        <v>72.627200616689152</v>
      </c>
      <c r="Q5" s="77">
        <v>26.796932234432234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423.98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208.16000000000003</v>
      </c>
      <c r="AB5" s="117">
        <f>-STOA!P5</f>
        <v>0</v>
      </c>
      <c r="AC5">
        <f t="shared" si="0"/>
        <v>15.472055545566793</v>
      </c>
      <c r="AD5">
        <f t="shared" si="1"/>
        <v>1742.716074632478</v>
      </c>
      <c r="AE5">
        <f>'IDT-1'!F5</f>
        <v>0</v>
      </c>
      <c r="AF5" s="26"/>
      <c r="AG5">
        <f t="shared" si="2"/>
        <v>1742.716074632478</v>
      </c>
      <c r="AI5" s="75">
        <f>PXIL!J5</f>
        <v>0</v>
      </c>
      <c r="AJ5" s="75">
        <f>PXIL!P5</f>
        <v>0</v>
      </c>
      <c r="AK5" s="75">
        <f>RTM_IEX!J5</f>
        <v>48.42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5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872.21732283323377</v>
      </c>
      <c r="P6" s="77">
        <v>72.627200616689152</v>
      </c>
      <c r="Q6" s="77">
        <v>26.796932234432234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423.78000000000003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208.16000000000003</v>
      </c>
      <c r="AB6" s="117">
        <f>-STOA!P6</f>
        <v>0</v>
      </c>
      <c r="AC6">
        <f t="shared" si="0"/>
        <v>15.257247545566795</v>
      </c>
      <c r="AD6">
        <f t="shared" si="1"/>
        <v>1718.5208826324779</v>
      </c>
      <c r="AE6">
        <f>'IDT-1'!F6</f>
        <v>0</v>
      </c>
      <c r="AF6" s="26"/>
      <c r="AG6">
        <f t="shared" si="2"/>
        <v>1718.5208826324779</v>
      </c>
      <c r="AI6" s="75">
        <f>PXIL!J6</f>
        <v>0</v>
      </c>
      <c r="AJ6" s="75">
        <f>PXIL!P6</f>
        <v>0</v>
      </c>
      <c r="AK6" s="75">
        <f>RTM_IEX!J6</f>
        <v>24.21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4.686875416389074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826.77791728923387</v>
      </c>
      <c r="P7" s="77">
        <v>72.627200616689152</v>
      </c>
      <c r="Q7" s="77">
        <v>26.796932234432234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423.16000000000008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208.16000000000003</v>
      </c>
      <c r="AB7" s="117">
        <f>-STOA!P7</f>
        <v>0</v>
      </c>
      <c r="AC7">
        <f t="shared" si="0"/>
        <v>14.942219656553585</v>
      </c>
      <c r="AD7">
        <f t="shared" si="1"/>
        <v>1582.5933803938804</v>
      </c>
      <c r="AE7">
        <f>'IDT-1'!F7</f>
        <v>0</v>
      </c>
      <c r="AF7" s="26"/>
      <c r="AG7">
        <f t="shared" si="2"/>
        <v>1582.5933803938804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5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826.77498456188346</v>
      </c>
      <c r="P8" s="77">
        <v>72.627200616689152</v>
      </c>
      <c r="Q8" s="77">
        <v>26.796932234432234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422.90000000000003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208.16000000000003</v>
      </c>
      <c r="AB8" s="117">
        <f>-STOA!P8</f>
        <v>0</v>
      </c>
      <c r="AC8">
        <f t="shared" si="0"/>
        <v>14.676317519222817</v>
      </c>
      <c r="AD8">
        <f t="shared" si="1"/>
        <v>1612.9094743874716</v>
      </c>
      <c r="AE8">
        <f>'IDT-1'!F8</f>
        <v>0</v>
      </c>
      <c r="AF8" s="26"/>
      <c r="AG8">
        <f t="shared" si="2"/>
        <v>1612.9094743874716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-20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5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821.98287659124856</v>
      </c>
      <c r="P9" s="77">
        <v>72.627200616689152</v>
      </c>
      <c r="Q9" s="77">
        <v>26.796932234432234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422.37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208.16000000000003</v>
      </c>
      <c r="AB9" s="117">
        <f>-STOA!P9</f>
        <v>0</v>
      </c>
      <c r="AC9">
        <f t="shared" si="0"/>
        <v>14.451920418637325</v>
      </c>
      <c r="AD9">
        <f t="shared" si="1"/>
        <v>1627.8117635174222</v>
      </c>
      <c r="AE9">
        <f>'IDT-1'!F9</f>
        <v>0</v>
      </c>
      <c r="AF9" s="26"/>
      <c r="AG9">
        <f t="shared" si="2"/>
        <v>1627.8117635174222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5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762.98105297927884</v>
      </c>
      <c r="P10" s="77">
        <v>72.627200616689152</v>
      </c>
      <c r="Q10" s="77">
        <v>26.796932234432234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422.2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208.16000000000003</v>
      </c>
      <c r="AB10" s="117">
        <f>-STOA!P10</f>
        <v>0</v>
      </c>
      <c r="AC10">
        <f t="shared" si="0"/>
        <v>13.931208370851991</v>
      </c>
      <c r="AD10">
        <f t="shared" si="1"/>
        <v>1569.1606519532379</v>
      </c>
      <c r="AE10">
        <f>'IDT-1'!F10</f>
        <v>0</v>
      </c>
      <c r="AF10" s="26"/>
      <c r="AG10">
        <f t="shared" si="2"/>
        <v>1569.1606519532379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5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743.68281913244095</v>
      </c>
      <c r="P11" s="77">
        <v>72.627200616689152</v>
      </c>
      <c r="Q11" s="77">
        <v>26.796932234432234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421.92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208.16000000000003</v>
      </c>
      <c r="AB11" s="117">
        <f>-STOA!P11</f>
        <v>0</v>
      </c>
      <c r="AC11">
        <f t="shared" si="0"/>
        <v>13.963116846010308</v>
      </c>
      <c r="AD11">
        <f t="shared" si="1"/>
        <v>1526.5505096312415</v>
      </c>
      <c r="AE11">
        <f>'IDT-1'!F11</f>
        <v>0</v>
      </c>
      <c r="AF11" s="26"/>
      <c r="AG11">
        <f t="shared" si="2"/>
        <v>1526.5505096312415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-23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9.6144775248102725</v>
      </c>
      <c r="F12">
        <f>GT_Spot!T12</f>
        <v>0</v>
      </c>
      <c r="G12">
        <f>PPCL_NG!T12</f>
        <v>23.14</v>
      </c>
      <c r="H12">
        <f>PPCL_Spot!T12</f>
        <v>3.33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724.40800947627588</v>
      </c>
      <c r="P12" s="77">
        <v>72.627200616689152</v>
      </c>
      <c r="Q12" s="77">
        <v>26.796932234432234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422.07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208.16000000000003</v>
      </c>
      <c r="AB12" s="117">
        <f>-STOA!P12</f>
        <v>0</v>
      </c>
      <c r="AC12">
        <f t="shared" si="0"/>
        <v>13.553290254699426</v>
      </c>
      <c r="AD12">
        <f t="shared" si="1"/>
        <v>1526.593329597508</v>
      </c>
      <c r="AE12">
        <f>'IDT-1'!F12</f>
        <v>0</v>
      </c>
      <c r="AF12" s="26"/>
      <c r="AG12">
        <f t="shared" si="2"/>
        <v>1526.593329597508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9.6144775248102725</v>
      </c>
      <c r="F13">
        <f>GT_Spot!T13</f>
        <v>0</v>
      </c>
      <c r="G13">
        <f>PPCL_NG!T13</f>
        <v>23.14</v>
      </c>
      <c r="H13">
        <f>PPCL_Spot!T13</f>
        <v>3.19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714.72541544194814</v>
      </c>
      <c r="P13" s="77">
        <v>72.627200616689152</v>
      </c>
      <c r="Q13" s="77">
        <v>26.796932234432234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422.1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208.16000000000003</v>
      </c>
      <c r="AB13" s="117">
        <f>-STOA!P13</f>
        <v>0</v>
      </c>
      <c r="AC13">
        <f t="shared" si="0"/>
        <v>13.722755427197344</v>
      </c>
      <c r="AD13">
        <f t="shared" si="1"/>
        <v>1545.6812703906824</v>
      </c>
      <c r="AE13">
        <f>'IDT-1'!F13</f>
        <v>0</v>
      </c>
      <c r="AF13" s="26"/>
      <c r="AG13">
        <f t="shared" si="2"/>
        <v>1545.6812703906824</v>
      </c>
      <c r="AI13" s="75">
        <f>PXIL!J13</f>
        <v>0</v>
      </c>
      <c r="AJ13" s="75">
        <f>PXIL!P13</f>
        <v>0</v>
      </c>
      <c r="AK13" s="75">
        <f>RTM_IEX!J13</f>
        <v>29.05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5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714.72412327965515</v>
      </c>
      <c r="P14" s="77">
        <v>72.627200616689152</v>
      </c>
      <c r="Q14" s="77">
        <v>26.796932234432234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422.22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208.16000000000003</v>
      </c>
      <c r="AB14" s="117">
        <f>-STOA!P14</f>
        <v>0</v>
      </c>
      <c r="AC14">
        <f t="shared" si="0"/>
        <v>13.506723389495303</v>
      </c>
      <c r="AD14">
        <f t="shared" si="1"/>
        <v>1521.3482072349707</v>
      </c>
      <c r="AE14">
        <f>'IDT-1'!F14</f>
        <v>0</v>
      </c>
      <c r="AF14" s="26"/>
      <c r="AG14">
        <f t="shared" si="2"/>
        <v>1521.3482072349707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5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650.00880456613891</v>
      </c>
      <c r="P15" s="77">
        <v>72.627200616689152</v>
      </c>
      <c r="Q15" s="77">
        <v>26.796932234432234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422.34000000000003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208.16000000000003</v>
      </c>
      <c r="AB15" s="117">
        <f>-STOA!P15</f>
        <v>0</v>
      </c>
      <c r="AC15">
        <f t="shared" si="0"/>
        <v>12.93828458481636</v>
      </c>
      <c r="AD15">
        <f t="shared" si="1"/>
        <v>1457.3213273261335</v>
      </c>
      <c r="AE15">
        <f>'IDT-1'!F15</f>
        <v>0</v>
      </c>
      <c r="AF15" s="26"/>
      <c r="AG15">
        <f t="shared" si="2"/>
        <v>1457.3213273261335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5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639.82322078110258</v>
      </c>
      <c r="P16" s="77">
        <v>72.627200616689152</v>
      </c>
      <c r="Q16" s="77">
        <v>26.796932234432234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418.01000000000005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208.16000000000003</v>
      </c>
      <c r="AB16" s="117">
        <f>-STOA!P16</f>
        <v>0</v>
      </c>
      <c r="AC16">
        <f t="shared" si="0"/>
        <v>12.981003447508039</v>
      </c>
      <c r="AD16">
        <f t="shared" si="1"/>
        <v>1462.1330246784053</v>
      </c>
      <c r="AE16">
        <f>'IDT-1'!F16</f>
        <v>0</v>
      </c>
      <c r="AF16" s="26"/>
      <c r="AG16">
        <f t="shared" si="2"/>
        <v>1462.1330246784053</v>
      </c>
      <c r="AI16" s="75">
        <f>PXIL!J16</f>
        <v>0</v>
      </c>
      <c r="AJ16" s="75">
        <f>PXIL!P16</f>
        <v>0</v>
      </c>
      <c r="AK16" s="75">
        <f>RTM_IEX!J16</f>
        <v>19.37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5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622.67749743945103</v>
      </c>
      <c r="P17" s="77">
        <v>72.627200616689152</v>
      </c>
      <c r="Q17" s="77">
        <v>26.796932234432234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417.96000000000004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208.16000000000003</v>
      </c>
      <c r="AB17" s="117">
        <f>-STOA!P17</f>
        <v>0</v>
      </c>
      <c r="AC17">
        <f t="shared" si="0"/>
        <v>12.748006357323458</v>
      </c>
      <c r="AD17">
        <f t="shared" si="1"/>
        <v>1415.8002984269385</v>
      </c>
      <c r="AE17">
        <f>'IDT-1'!F17</f>
        <v>0</v>
      </c>
      <c r="AF17" s="26"/>
      <c r="AG17">
        <f t="shared" si="2"/>
        <v>1415.8002984269385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5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622.67807339471517</v>
      </c>
      <c r="P18" s="77">
        <v>72.627200616689152</v>
      </c>
      <c r="Q18" s="77">
        <v>26.796932234432234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417.95000000000005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208.16000000000003</v>
      </c>
      <c r="AB18" s="117">
        <f>-STOA!P18</f>
        <v>0</v>
      </c>
      <c r="AC18">
        <f t="shared" si="0"/>
        <v>12.659142150507831</v>
      </c>
      <c r="AD18">
        <f t="shared" si="1"/>
        <v>1425.8797385890182</v>
      </c>
      <c r="AE18">
        <f>'IDT-1'!F18</f>
        <v>0</v>
      </c>
      <c r="AF18" s="26"/>
      <c r="AG18">
        <f t="shared" si="2"/>
        <v>1425.8797385890182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5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622.67807339471517</v>
      </c>
      <c r="P19" s="77">
        <v>72.627200616689152</v>
      </c>
      <c r="Q19" s="77">
        <v>26.796932234432234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417.57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208.16000000000003</v>
      </c>
      <c r="AB19" s="117">
        <f>-STOA!P19</f>
        <v>0</v>
      </c>
      <c r="AC19">
        <f t="shared" si="0"/>
        <v>12.826254150507829</v>
      </c>
      <c r="AD19">
        <f t="shared" si="1"/>
        <v>1444.7026265890181</v>
      </c>
      <c r="AE19">
        <f>'IDT-1'!F19</f>
        <v>0</v>
      </c>
      <c r="AF19" s="26"/>
      <c r="AG19">
        <f t="shared" si="2"/>
        <v>1444.7026265890181</v>
      </c>
      <c r="AI19" s="75">
        <f>PXIL!J19</f>
        <v>0</v>
      </c>
      <c r="AJ19" s="75">
        <f>PXIL!P19</f>
        <v>0</v>
      </c>
      <c r="AK19" s="75">
        <f>RTM_IEX!J19</f>
        <v>19.37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5.33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621.69406117591518</v>
      </c>
      <c r="P20" s="77">
        <v>72.627200616689152</v>
      </c>
      <c r="Q20" s="77">
        <v>26.796932234432234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417.55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208.16000000000003</v>
      </c>
      <c r="AB20" s="117">
        <f>-STOA!P20</f>
        <v>0</v>
      </c>
      <c r="AC20">
        <f t="shared" si="0"/>
        <v>12.649866842982391</v>
      </c>
      <c r="AD20">
        <f t="shared" si="1"/>
        <v>1424.8350016777438</v>
      </c>
      <c r="AE20">
        <f>'IDT-1'!F20</f>
        <v>0</v>
      </c>
      <c r="AF20" s="26"/>
      <c r="AG20">
        <f t="shared" si="2"/>
        <v>1424.8350016777438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5.33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621.69406117591518</v>
      </c>
      <c r="P21" s="77">
        <v>29.05</v>
      </c>
      <c r="Q21" s="77">
        <v>26.796932234432234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417.46000000000004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208.16000000000003</v>
      </c>
      <c r="AB21" s="117">
        <f>-STOA!P21</f>
        <v>0</v>
      </c>
      <c r="AC21">
        <f t="shared" si="0"/>
        <v>12.398767390388455</v>
      </c>
      <c r="AD21">
        <f t="shared" si="1"/>
        <v>1366.4189005136484</v>
      </c>
      <c r="AE21">
        <f>'IDT-1'!F21</f>
        <v>0</v>
      </c>
      <c r="AF21" s="26"/>
      <c r="AG21">
        <f t="shared" si="2"/>
        <v>1366.4189005136484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5.33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621.69406117591518</v>
      </c>
      <c r="P22" s="77">
        <v>29.05</v>
      </c>
      <c r="Q22" s="77">
        <v>26.796932234432234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417.42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208.16000000000003</v>
      </c>
      <c r="AB22" s="117">
        <f>-STOA!P22</f>
        <v>0</v>
      </c>
      <c r="AC22">
        <f t="shared" si="0"/>
        <v>12.265243477555526</v>
      </c>
      <c r="AD22">
        <f t="shared" si="1"/>
        <v>1381.5124244264814</v>
      </c>
      <c r="AE22">
        <f>'IDT-1'!F22</f>
        <v>0</v>
      </c>
      <c r="AF22" s="26"/>
      <c r="AG22">
        <f t="shared" si="2"/>
        <v>1381.5124244264814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12.186674493689463</v>
      </c>
      <c r="F23">
        <f>GT_Spot!T23</f>
        <v>0</v>
      </c>
      <c r="G23">
        <f>PPCL_NG!T23</f>
        <v>23.14</v>
      </c>
      <c r="H23">
        <f>PPCL_Spot!T23</f>
        <v>5.33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615.1708737467153</v>
      </c>
      <c r="P23" s="77">
        <v>29.05</v>
      </c>
      <c r="Q23" s="77">
        <v>26.796932234432234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416.14000000000004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208.16000000000003</v>
      </c>
      <c r="AB23" s="117">
        <f>-STOA!P23</f>
        <v>0</v>
      </c>
      <c r="AC23">
        <f t="shared" si="0"/>
        <v>12.196575428178567</v>
      </c>
      <c r="AD23">
        <f t="shared" si="1"/>
        <v>1373.7779050466584</v>
      </c>
      <c r="AE23">
        <f>'IDT-1'!F23</f>
        <v>0</v>
      </c>
      <c r="AF23" s="26"/>
      <c r="AG23">
        <f t="shared" si="2"/>
        <v>1373.7779050466584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12.186674493689463</v>
      </c>
      <c r="F24">
        <f>GT_Spot!T24</f>
        <v>0</v>
      </c>
      <c r="G24">
        <f>PPCL_NG!T24</f>
        <v>23.14</v>
      </c>
      <c r="H24">
        <f>PPCL_Spot!T24</f>
        <v>5.33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615.1708737467153</v>
      </c>
      <c r="P24" s="77">
        <v>29.05</v>
      </c>
      <c r="Q24" s="77">
        <v>26.796932234432234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416.15000000000003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208.16000000000003</v>
      </c>
      <c r="AB24" s="117">
        <f>-STOA!P24</f>
        <v>0</v>
      </c>
      <c r="AC24">
        <f t="shared" si="0"/>
        <v>12.196663428178567</v>
      </c>
      <c r="AD24">
        <f t="shared" si="1"/>
        <v>1373.7878170466583</v>
      </c>
      <c r="AE24">
        <f>'IDT-1'!F24</f>
        <v>0</v>
      </c>
      <c r="AF24" s="26"/>
      <c r="AG24">
        <f t="shared" si="2"/>
        <v>1373.7878170466583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12.186674493689463</v>
      </c>
      <c r="F25">
        <f>GT_Spot!T25</f>
        <v>0</v>
      </c>
      <c r="G25">
        <f>PPCL_NG!T25</f>
        <v>23.14</v>
      </c>
      <c r="H25">
        <f>PPCL_Spot!T25</f>
        <v>5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619.33123668071528</v>
      </c>
      <c r="P25" s="77">
        <v>29.05</v>
      </c>
      <c r="Q25" s="77">
        <v>26.796932234432234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416.08000000000004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208.16000000000003</v>
      </c>
      <c r="AB25" s="117">
        <f>-STOA!P25</f>
        <v>0</v>
      </c>
      <c r="AC25">
        <f t="shared" si="0"/>
        <v>12.229754621997767</v>
      </c>
      <c r="AD25">
        <f t="shared" si="1"/>
        <v>1377.5150887868394</v>
      </c>
      <c r="AE25">
        <f>'IDT-1'!F25</f>
        <v>0</v>
      </c>
      <c r="AF25" s="26"/>
      <c r="AG25">
        <f t="shared" si="2"/>
        <v>1377.5150887868394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23.14</v>
      </c>
      <c r="H26">
        <f>PPCL_Spot!T26</f>
        <v>5.33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619.33123668071528</v>
      </c>
      <c r="P26" s="77">
        <v>29.05</v>
      </c>
      <c r="Q26" s="77">
        <v>26.796932234432234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416.42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208.16000000000003</v>
      </c>
      <c r="AB26" s="117">
        <f>-STOA!P26</f>
        <v>0</v>
      </c>
      <c r="AC26">
        <f t="shared" si="0"/>
        <v>12.235650621997767</v>
      </c>
      <c r="AD26">
        <f t="shared" si="1"/>
        <v>1378.1791927868392</v>
      </c>
      <c r="AE26">
        <f>'IDT-1'!F26</f>
        <v>0</v>
      </c>
      <c r="AF26" s="26"/>
      <c r="AG26">
        <f t="shared" si="2"/>
        <v>1378.1791927868392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23.14</v>
      </c>
      <c r="H27">
        <f>PPCL_Spot!T27</f>
        <v>5.33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620.46610480208642</v>
      </c>
      <c r="P27" s="77">
        <v>29.05</v>
      </c>
      <c r="Q27" s="77">
        <v>26.796932234432234</v>
      </c>
      <c r="R27" s="80">
        <v>3.2800000000000007</v>
      </c>
      <c r="S27" s="80">
        <v>0</v>
      </c>
      <c r="T27" s="78">
        <f>SUMPRODUCT(LTA!F27:AJ27,LTA!F$101:AJ$101,LTA!F$105:AJ$105)</f>
        <v>0.53</v>
      </c>
      <c r="U27" s="78">
        <f>SUMPRODUCT(LTA!F27:AJ27,LTA!F$102:AJ$102,LTA!F$105:AJ$105)</f>
        <v>419.53000000000003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208.16000000000003</v>
      </c>
      <c r="AB27" s="117">
        <f>-STOA!P27</f>
        <v>0</v>
      </c>
      <c r="AC27">
        <f t="shared" si="0"/>
        <v>12.306533461465833</v>
      </c>
      <c r="AD27">
        <f t="shared" si="1"/>
        <v>1386.1631780687424</v>
      </c>
      <c r="AE27">
        <f>'IDT-1'!F27</f>
        <v>-82</v>
      </c>
      <c r="AF27" s="26"/>
      <c r="AG27">
        <f t="shared" si="2"/>
        <v>1304.1631780687424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23.14</v>
      </c>
      <c r="H28">
        <f>PPCL_Spot!T28</f>
        <v>5.33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633.32540836048634</v>
      </c>
      <c r="P28" s="77">
        <v>29.05</v>
      </c>
      <c r="Q28" s="77">
        <v>26.796932234432234</v>
      </c>
      <c r="R28" s="80">
        <v>7.387539127539128</v>
      </c>
      <c r="S28" s="80">
        <v>0</v>
      </c>
      <c r="T28" s="78">
        <f>SUMPRODUCT(LTA!F28:AJ28,LTA!F$101:AJ$101,LTA!F$105:AJ$105)</f>
        <v>1.9900000000000002</v>
      </c>
      <c r="U28" s="78">
        <f>SUMPRODUCT(LTA!F28:AJ28,LTA!F$102:AJ$102,LTA!F$105:AJ$105)</f>
        <v>424.47000000000008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-68</v>
      </c>
      <c r="AA28" s="117">
        <f>STOA!J28</f>
        <v>208.16000000000003</v>
      </c>
      <c r="AB28" s="117">
        <f>-STOA!P28</f>
        <v>0</v>
      </c>
      <c r="AC28">
        <f t="shared" si="0"/>
        <v>13.456786348611379</v>
      </c>
      <c r="AD28">
        <f t="shared" si="1"/>
        <v>1379.119767867536</v>
      </c>
      <c r="AE28">
        <f>'IDT-1'!F28</f>
        <v>-50</v>
      </c>
      <c r="AF28" s="26"/>
      <c r="AG28">
        <f t="shared" si="2"/>
        <v>1329.119767867536</v>
      </c>
      <c r="AI28" s="75">
        <f>PXIL!J28</f>
        <v>0</v>
      </c>
      <c r="AJ28" s="75">
        <f>PXIL!P28</f>
        <v>0</v>
      </c>
      <c r="AK28" s="75">
        <f>RTM_IEX!J28</f>
        <v>38.74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23.14</v>
      </c>
      <c r="H29">
        <f>PPCL_Spot!T29</f>
        <v>5.33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635.68823285568635</v>
      </c>
      <c r="P29" s="77">
        <v>29.05</v>
      </c>
      <c r="Q29" s="77">
        <v>26.796932234432234</v>
      </c>
      <c r="R29" s="80">
        <v>12.68</v>
      </c>
      <c r="S29" s="80">
        <v>0</v>
      </c>
      <c r="T29" s="78">
        <f>SUMPRODUCT(LTA!F29:AJ29,LTA!F$101:AJ$101,LTA!F$105:AJ$105)</f>
        <v>4.3499999999999996</v>
      </c>
      <c r="U29" s="78">
        <f>SUMPRODUCT(LTA!F29:AJ29,LTA!F$102:AJ$102,LTA!F$105:AJ$105)</f>
        <v>411.13000000000005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208.16000000000003</v>
      </c>
      <c r="AB29" s="117">
        <f>-STOA!P29</f>
        <v>0</v>
      </c>
      <c r="AC29">
        <f t="shared" si="0"/>
        <v>12.482904188337512</v>
      </c>
      <c r="AD29">
        <f t="shared" si="1"/>
        <v>1406.0289353954706</v>
      </c>
      <c r="AE29">
        <f>'IDT-1'!F29</f>
        <v>-29</v>
      </c>
      <c r="AF29" s="26"/>
      <c r="AG29">
        <f t="shared" si="2"/>
        <v>1377.0289353954706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23.14</v>
      </c>
      <c r="H30">
        <f>PPCL_Spot!T30</f>
        <v>5.33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569.8753033381762</v>
      </c>
      <c r="P30" s="77">
        <v>29.05</v>
      </c>
      <c r="Q30" s="77">
        <v>26.796932234432234</v>
      </c>
      <c r="R30" s="80">
        <v>17.18</v>
      </c>
      <c r="S30" s="80">
        <v>0</v>
      </c>
      <c r="T30" s="78">
        <f>SUMPRODUCT(LTA!F30:AJ30,LTA!F$101:AJ$101,LTA!F$105:AJ$105)</f>
        <v>8.1999999999999993</v>
      </c>
      <c r="U30" s="78">
        <f>SUMPRODUCT(LTA!F30:AJ30,LTA!F$102:AJ$102,LTA!F$105:AJ$105)</f>
        <v>387.23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208.16000000000003</v>
      </c>
      <c r="AB30" s="117">
        <f>-STOA!P30</f>
        <v>0</v>
      </c>
      <c r="AC30">
        <f t="shared" si="0"/>
        <v>11.766910408583422</v>
      </c>
      <c r="AD30">
        <f t="shared" si="1"/>
        <v>1325.3819996577145</v>
      </c>
      <c r="AE30">
        <f>'IDT-1'!F30</f>
        <v>0</v>
      </c>
      <c r="AF30" s="26"/>
      <c r="AG30">
        <f t="shared" si="2"/>
        <v>1325.3819996577145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5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569.87507979280497</v>
      </c>
      <c r="P31" s="77">
        <v>29.05</v>
      </c>
      <c r="Q31" s="77">
        <v>26.796932234432234</v>
      </c>
      <c r="R31" s="80">
        <v>19.2</v>
      </c>
      <c r="S31" s="80">
        <v>0</v>
      </c>
      <c r="T31" s="78">
        <f>SUMPRODUCT(LTA!F31:AJ31,LTA!F$101:AJ$101,LTA!F$105:AJ$105)</f>
        <v>13.690000000000001</v>
      </c>
      <c r="U31" s="78">
        <f>SUMPRODUCT(LTA!F31:AJ31,LTA!F$102:AJ$102,LTA!F$105:AJ$105)</f>
        <v>392.61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-12</v>
      </c>
      <c r="AA31" s="117">
        <f>STOA!J31</f>
        <v>208.16000000000003</v>
      </c>
      <c r="AB31" s="117">
        <f>-STOA!P31</f>
        <v>0</v>
      </c>
      <c r="AC31">
        <f t="shared" si="0"/>
        <v>11.983973971650501</v>
      </c>
      <c r="AD31">
        <f t="shared" si="1"/>
        <v>1325.7247125492763</v>
      </c>
      <c r="AE31">
        <f>'IDT-1'!F31</f>
        <v>0</v>
      </c>
      <c r="AF31" s="26"/>
      <c r="AG31">
        <f t="shared" si="2"/>
        <v>1325.7247125492763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5.33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569.87507979280497</v>
      </c>
      <c r="P32" s="77">
        <v>29.05</v>
      </c>
      <c r="Q32" s="77">
        <v>26.796932234432234</v>
      </c>
      <c r="R32" s="80">
        <v>19.2</v>
      </c>
      <c r="S32" s="80">
        <v>0</v>
      </c>
      <c r="T32" s="78">
        <f>SUMPRODUCT(LTA!F32:AJ32,LTA!F$101:AJ$101,LTA!F$105:AJ$105)</f>
        <v>22.3</v>
      </c>
      <c r="U32" s="78">
        <f>SUMPRODUCT(LTA!F32:AJ32,LTA!F$102:AJ$102,LTA!F$105:AJ$105)</f>
        <v>398.39000000000004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-30</v>
      </c>
      <c r="AA32" s="117">
        <f>STOA!J32</f>
        <v>208.16000000000003</v>
      </c>
      <c r="AB32" s="117">
        <f>-STOA!P32</f>
        <v>0</v>
      </c>
      <c r="AC32">
        <f t="shared" si="0"/>
        <v>12.273316267050015</v>
      </c>
      <c r="AD32">
        <f t="shared" si="1"/>
        <v>1322.1553702538768</v>
      </c>
      <c r="AE32">
        <f>'IDT-1'!F32</f>
        <v>0</v>
      </c>
      <c r="AF32" s="26"/>
      <c r="AG32">
        <f t="shared" si="2"/>
        <v>1322.1553702538768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5.33</v>
      </c>
      <c r="I33">
        <f>Bawana_NG!T33</f>
        <v>50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569.28919773144594</v>
      </c>
      <c r="P33" s="77">
        <v>29.05</v>
      </c>
      <c r="Q33" s="77">
        <v>26.796932234432234</v>
      </c>
      <c r="R33" s="80">
        <v>19.2</v>
      </c>
      <c r="S33" s="80">
        <v>0</v>
      </c>
      <c r="T33" s="78">
        <f>SUMPRODUCT(LTA!F33:AJ33,LTA!F$101:AJ$101,LTA!F$105:AJ$105)</f>
        <v>29.580000000000002</v>
      </c>
      <c r="U33" s="78">
        <f>SUMPRODUCT(LTA!F33:AJ33,LTA!F$102:AJ$102,LTA!F$105:AJ$105)</f>
        <v>406.75000000000006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-56</v>
      </c>
      <c r="AA33" s="117">
        <f>STOA!J33</f>
        <v>208.16000000000003</v>
      </c>
      <c r="AB33" s="117">
        <f>-STOA!P33</f>
        <v>0</v>
      </c>
      <c r="AC33">
        <f t="shared" si="0"/>
        <v>12.892263820487136</v>
      </c>
      <c r="AD33">
        <f t="shared" si="1"/>
        <v>1339.6405406390807</v>
      </c>
      <c r="AE33">
        <f>'IDT-1'!F33</f>
        <v>0</v>
      </c>
      <c r="AF33" s="26"/>
      <c r="AG33">
        <f t="shared" si="2"/>
        <v>1339.6405406390807</v>
      </c>
      <c r="AI33" s="75">
        <f>PXIL!J33</f>
        <v>0</v>
      </c>
      <c r="AJ33" s="75">
        <f>PXIL!P33</f>
        <v>0</v>
      </c>
      <c r="AK33" s="75">
        <f>RTM_IEX!J33</f>
        <v>29.05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12.192319322648927</v>
      </c>
      <c r="F34">
        <f>GT_Spot!T34</f>
        <v>0</v>
      </c>
      <c r="G34">
        <f>PPCL_NG!T34</f>
        <v>23.14</v>
      </c>
      <c r="H34">
        <f>PPCL_Spot!T34</f>
        <v>5.33</v>
      </c>
      <c r="I34">
        <f>Bawana_NG!T34</f>
        <v>50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555.29524959704599</v>
      </c>
      <c r="P34" s="77">
        <v>29.05</v>
      </c>
      <c r="Q34" s="77">
        <v>26.796932234432234</v>
      </c>
      <c r="R34" s="80">
        <v>19.2</v>
      </c>
      <c r="S34" s="80">
        <v>0</v>
      </c>
      <c r="T34" s="78">
        <f>SUMPRODUCT(LTA!F34:AJ34,LTA!F$101:AJ$101,LTA!F$105:AJ$105)</f>
        <v>40.300000000000004</v>
      </c>
      <c r="U34" s="78">
        <f>SUMPRODUCT(LTA!F34:AJ34,LTA!F$102:AJ$102,LTA!F$105:AJ$105)</f>
        <v>412.61000000000007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-65</v>
      </c>
      <c r="AA34" s="117">
        <f>STOA!J34</f>
        <v>208.16000000000003</v>
      </c>
      <c r="AB34" s="117">
        <f>-STOA!P34</f>
        <v>0</v>
      </c>
      <c r="AC34">
        <f t="shared" si="0"/>
        <v>12.82811517432097</v>
      </c>
      <c r="AD34">
        <f t="shared" si="1"/>
        <v>1294.2463859798063</v>
      </c>
      <c r="AE34">
        <f>'IDT-1'!F34</f>
        <v>0</v>
      </c>
      <c r="AF34" s="26"/>
      <c r="AG34">
        <f t="shared" si="2"/>
        <v>1294.2463859798063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12.192319322648927</v>
      </c>
      <c r="F35">
        <f>GT_Spot!T35</f>
        <v>0</v>
      </c>
      <c r="G35">
        <f>PPCL_NG!T35</f>
        <v>23.14</v>
      </c>
      <c r="H35">
        <f>PPCL_Spot!T35</f>
        <v>5</v>
      </c>
      <c r="I35">
        <f>Bawana_NG!T35</f>
        <v>50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554.16060502104597</v>
      </c>
      <c r="P35" s="77">
        <v>29.05</v>
      </c>
      <c r="Q35" s="77">
        <v>26.796932234432234</v>
      </c>
      <c r="R35" s="80">
        <v>19.2</v>
      </c>
      <c r="S35" s="80">
        <v>0</v>
      </c>
      <c r="T35" s="78">
        <f>SUMPRODUCT(LTA!F35:AJ35,LTA!F$101:AJ$101,LTA!F$105:AJ$105)</f>
        <v>47.89</v>
      </c>
      <c r="U35" s="78">
        <f>SUMPRODUCT(LTA!F35:AJ35,LTA!F$102:AJ$102,LTA!F$105:AJ$105)</f>
        <v>422.26000000000005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-83</v>
      </c>
      <c r="AA35" s="117">
        <f>STOA!J35</f>
        <v>208.16000000000003</v>
      </c>
      <c r="AB35" s="117">
        <f>-STOA!P35</f>
        <v>0</v>
      </c>
      <c r="AC35">
        <f t="shared" si="0"/>
        <v>13.208331322229732</v>
      </c>
      <c r="AD35">
        <f t="shared" si="1"/>
        <v>1321.0015252558974</v>
      </c>
      <c r="AE35">
        <f>'IDT-1'!F35</f>
        <v>0</v>
      </c>
      <c r="AF35" s="26"/>
      <c r="AG35">
        <f t="shared" si="2"/>
        <v>1321.0015252558974</v>
      </c>
      <c r="AI35" s="75">
        <f>PXIL!J35</f>
        <v>0</v>
      </c>
      <c r="AJ35" s="75">
        <f>PXIL!P35</f>
        <v>0</v>
      </c>
      <c r="AK35" s="75">
        <f>RTM_IEX!J35</f>
        <v>19.36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23.14</v>
      </c>
      <c r="H36">
        <f>PPCL_Spot!T36</f>
        <v>5</v>
      </c>
      <c r="I36">
        <f>Bawana_NG!T36</f>
        <v>50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554.16060502104597</v>
      </c>
      <c r="P36" s="77">
        <v>29.05</v>
      </c>
      <c r="Q36" s="77">
        <v>26.796932234432234</v>
      </c>
      <c r="R36" s="80">
        <v>19.2</v>
      </c>
      <c r="S36" s="80">
        <v>0</v>
      </c>
      <c r="T36" s="78">
        <f>SUMPRODUCT(LTA!F36:AJ36,LTA!F$101:AJ$101,LTA!F$105:AJ$105)</f>
        <v>55.69</v>
      </c>
      <c r="U36" s="78">
        <f>SUMPRODUCT(LTA!F36:AJ36,LTA!F$102:AJ$102,LTA!F$105:AJ$105)</f>
        <v>428.19000000000005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-94</v>
      </c>
      <c r="AA36" s="117">
        <f>STOA!J36</f>
        <v>208.16000000000003</v>
      </c>
      <c r="AB36" s="117">
        <f>-STOA!P36</f>
        <v>0</v>
      </c>
      <c r="AC36">
        <f t="shared" si="0"/>
        <v>13.512174724973878</v>
      </c>
      <c r="AD36">
        <f t="shared" si="1"/>
        <v>1333.1276818531533</v>
      </c>
      <c r="AE36">
        <f>'IDT-1'!F36</f>
        <v>0</v>
      </c>
      <c r="AF36" s="26"/>
      <c r="AG36">
        <f t="shared" si="2"/>
        <v>1333.1276818531533</v>
      </c>
      <c r="AI36" s="75">
        <f>PXIL!J36</f>
        <v>0</v>
      </c>
      <c r="AJ36" s="75">
        <f>PXIL!P36</f>
        <v>0</v>
      </c>
      <c r="AK36" s="75">
        <f>RTM_IEX!J36</f>
        <v>29.06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23.14</v>
      </c>
      <c r="H37">
        <f>PPCL_Spot!T37</f>
        <v>4.7299999999999995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554.16060502104597</v>
      </c>
      <c r="P37" s="77">
        <v>29.05</v>
      </c>
      <c r="Q37" s="77">
        <v>26.796932234432234</v>
      </c>
      <c r="R37" s="80">
        <v>19.2</v>
      </c>
      <c r="S37" s="80">
        <v>0</v>
      </c>
      <c r="T37" s="78">
        <f>SUMPRODUCT(LTA!F37:AJ37,LTA!F$101:AJ$101,LTA!F$105:AJ$105)</f>
        <v>66.459999999999994</v>
      </c>
      <c r="U37" s="78">
        <f>SUMPRODUCT(LTA!F37:AJ37,LTA!F$102:AJ$102,LTA!F$105:AJ$105)</f>
        <v>430.61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-104</v>
      </c>
      <c r="AA37" s="117">
        <f>STOA!J37</f>
        <v>208.16000000000003</v>
      </c>
      <c r="AB37" s="117">
        <f>-STOA!P37</f>
        <v>0</v>
      </c>
      <c r="AC37">
        <f t="shared" si="0"/>
        <v>13.458924000195834</v>
      </c>
      <c r="AD37">
        <f t="shared" si="1"/>
        <v>1307.0409325779315</v>
      </c>
      <c r="AE37">
        <f>'IDT-1'!F37</f>
        <v>0</v>
      </c>
      <c r="AF37" s="26"/>
      <c r="AG37">
        <f t="shared" si="2"/>
        <v>1307.0409325779315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23.14</v>
      </c>
      <c r="H38">
        <f>PPCL_Spot!T38</f>
        <v>5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554.16060502104597</v>
      </c>
      <c r="P38" s="77">
        <v>29.05</v>
      </c>
      <c r="Q38" s="77">
        <v>26.796932234432234</v>
      </c>
      <c r="R38" s="80">
        <v>19.2</v>
      </c>
      <c r="S38" s="80">
        <v>0</v>
      </c>
      <c r="T38" s="78">
        <f>SUMPRODUCT(LTA!F38:AJ38,LTA!F$101:AJ$101,LTA!F$105:AJ$105)</f>
        <v>73.89</v>
      </c>
      <c r="U38" s="78">
        <f>SUMPRODUCT(LTA!F38:AJ38,LTA!F$102:AJ$102,LTA!F$105:AJ$105)</f>
        <v>437.53000000000009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-100</v>
      </c>
      <c r="AA38" s="117">
        <f>STOA!J38</f>
        <v>208.16000000000003</v>
      </c>
      <c r="AB38" s="117">
        <f>-STOA!P38</f>
        <v>0</v>
      </c>
      <c r="AC38">
        <f t="shared" si="0"/>
        <v>13.552067490107051</v>
      </c>
      <c r="AD38">
        <f t="shared" si="1"/>
        <v>1325.5677890880202</v>
      </c>
      <c r="AE38">
        <f>'IDT-1'!F38</f>
        <v>0</v>
      </c>
      <c r="AF38" s="26"/>
      <c r="AG38">
        <f t="shared" si="2"/>
        <v>1325.5677890880202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19.786744540375825</v>
      </c>
      <c r="F39">
        <f>GT_Spot!T39</f>
        <v>0</v>
      </c>
      <c r="G39">
        <f>PPCL_NG!T39</f>
        <v>23.14</v>
      </c>
      <c r="H39">
        <f>PPCL_Spot!T39</f>
        <v>5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596.63195485764004</v>
      </c>
      <c r="P39" s="77">
        <v>29.05</v>
      </c>
      <c r="Q39" s="77">
        <v>26.796932234432234</v>
      </c>
      <c r="R39" s="80">
        <v>19.2</v>
      </c>
      <c r="S39" s="80">
        <v>0</v>
      </c>
      <c r="T39" s="78">
        <f>SUMPRODUCT(LTA!F39:AJ39,LTA!F$101:AJ$101,LTA!F$105:AJ$105)</f>
        <v>81.3</v>
      </c>
      <c r="U39" s="78">
        <f>SUMPRODUCT(LTA!F39:AJ39,LTA!F$102:AJ$102,LTA!F$105:AJ$105)</f>
        <v>448.23000000000008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-84</v>
      </c>
      <c r="AA39" s="117">
        <f>STOA!J39</f>
        <v>208.16000000000003</v>
      </c>
      <c r="AB39" s="117">
        <f>-STOA!P39</f>
        <v>0</v>
      </c>
      <c r="AC39">
        <f t="shared" si="0"/>
        <v>14.009964270229952</v>
      </c>
      <c r="AD39">
        <f t="shared" si="1"/>
        <v>1409.2856673622182</v>
      </c>
      <c r="AE39">
        <f>'IDT-1'!F39</f>
        <v>0</v>
      </c>
      <c r="AF39" s="26"/>
      <c r="AG39">
        <f t="shared" si="2"/>
        <v>1409.2856673622182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19.786744540375825</v>
      </c>
      <c r="F40">
        <f>GT_Spot!T40</f>
        <v>0</v>
      </c>
      <c r="G40">
        <f>PPCL_NG!T40</f>
        <v>23.14</v>
      </c>
      <c r="H40">
        <f>PPCL_Spot!T40</f>
        <v>5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596.63195485764004</v>
      </c>
      <c r="P40" s="77">
        <v>29.05</v>
      </c>
      <c r="Q40" s="77">
        <v>26.796932234432234</v>
      </c>
      <c r="R40" s="80">
        <v>19.2</v>
      </c>
      <c r="S40" s="80">
        <v>0</v>
      </c>
      <c r="T40" s="78">
        <f>SUMPRODUCT(LTA!F40:AJ40,LTA!F$101:AJ$101,LTA!F$105:AJ$105)</f>
        <v>89.18</v>
      </c>
      <c r="U40" s="78">
        <f>SUMPRODUCT(LTA!F40:AJ40,LTA!F$102:AJ$102,LTA!F$105:AJ$105)</f>
        <v>455.54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-42</v>
      </c>
      <c r="AA40" s="117">
        <f>STOA!J40</f>
        <v>208.16000000000003</v>
      </c>
      <c r="AB40" s="117">
        <f>-STOA!P40</f>
        <v>0</v>
      </c>
      <c r="AC40">
        <f t="shared" si="0"/>
        <v>13.770754914297749</v>
      </c>
      <c r="AD40">
        <f t="shared" si="1"/>
        <v>1466.7148767181504</v>
      </c>
      <c r="AE40">
        <f>'IDT-1'!F40</f>
        <v>0</v>
      </c>
      <c r="AF40" s="26"/>
      <c r="AG40">
        <f t="shared" si="2"/>
        <v>1466.7148767181504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19.786744540375825</v>
      </c>
      <c r="F41">
        <f>GT_Spot!T41</f>
        <v>0</v>
      </c>
      <c r="G41">
        <f>PPCL_NG!T41</f>
        <v>23.14</v>
      </c>
      <c r="H41">
        <f>PPCL_Spot!T41</f>
        <v>5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604.66820338262664</v>
      </c>
      <c r="P41" s="77">
        <v>29.05</v>
      </c>
      <c r="Q41" s="77">
        <v>26.796932234432234</v>
      </c>
      <c r="R41" s="80">
        <v>19.2</v>
      </c>
      <c r="S41" s="80">
        <v>0</v>
      </c>
      <c r="T41" s="78">
        <f>SUMPRODUCT(LTA!F41:AJ41,LTA!F$101:AJ$101,LTA!F$105:AJ$105)</f>
        <v>96.490000000000009</v>
      </c>
      <c r="U41" s="78">
        <f>SUMPRODUCT(LTA!F41:AJ41,LTA!F$102:AJ$102,LTA!F$105:AJ$105)</f>
        <v>462.05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208.16000000000003</v>
      </c>
      <c r="AB41" s="117">
        <f>-STOA!P41</f>
        <v>0</v>
      </c>
      <c r="AC41">
        <f t="shared" si="0"/>
        <v>13.723380458218358</v>
      </c>
      <c r="AD41">
        <f t="shared" si="1"/>
        <v>1515.6184996992165</v>
      </c>
      <c r="AE41">
        <f>'IDT-1'!F41</f>
        <v>0</v>
      </c>
      <c r="AF41" s="26"/>
      <c r="AG41">
        <f t="shared" si="2"/>
        <v>1515.6184996992165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20.120416455053327</v>
      </c>
      <c r="F42">
        <f>GT_Spot!T42</f>
        <v>0</v>
      </c>
      <c r="G42">
        <f>PPCL_NG!T42</f>
        <v>23.14</v>
      </c>
      <c r="H42">
        <f>PPCL_Spot!T42</f>
        <v>5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630.75994040488035</v>
      </c>
      <c r="P42" s="77">
        <v>29.05</v>
      </c>
      <c r="Q42" s="77">
        <v>26.796932234432234</v>
      </c>
      <c r="R42" s="80">
        <v>19.2</v>
      </c>
      <c r="S42" s="80">
        <v>0</v>
      </c>
      <c r="T42" s="78">
        <f>SUMPRODUCT(LTA!F42:AJ42,LTA!F$101:AJ$101,LTA!F$105:AJ$105)</f>
        <v>103.75</v>
      </c>
      <c r="U42" s="78">
        <f>SUMPRODUCT(LTA!F42:AJ42,LTA!F$102:AJ$102,LTA!F$105:AJ$105)</f>
        <v>492.08000000000004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208.16000000000003</v>
      </c>
      <c r="AB42" s="117">
        <f>-STOA!P42</f>
        <v>0</v>
      </c>
      <c r="AC42">
        <f t="shared" si="0"/>
        <v>14.150904144030422</v>
      </c>
      <c r="AD42">
        <f t="shared" si="1"/>
        <v>1593.9063849503357</v>
      </c>
      <c r="AE42">
        <f>'IDT-1'!F42</f>
        <v>0</v>
      </c>
      <c r="AF42" s="26"/>
      <c r="AG42">
        <f t="shared" si="2"/>
        <v>1593.9063849503357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20.093305578684429</v>
      </c>
      <c r="F43">
        <f>GT_Spot!T43</f>
        <v>0</v>
      </c>
      <c r="G43">
        <f>PPCL_NG!T43</f>
        <v>23.14</v>
      </c>
      <c r="H43">
        <f>PPCL_Spot!T43</f>
        <v>4.7299999999999995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631.34322928025824</v>
      </c>
      <c r="P43" s="77">
        <v>29.05</v>
      </c>
      <c r="Q43" s="77">
        <v>26.796932234432234</v>
      </c>
      <c r="R43" s="80">
        <v>19.2</v>
      </c>
      <c r="S43" s="80">
        <v>0</v>
      </c>
      <c r="T43" s="78">
        <f>SUMPRODUCT(LTA!F43:AJ43,LTA!F$101:AJ$101,LTA!F$105:AJ$105)</f>
        <v>109.67</v>
      </c>
      <c r="U43" s="78">
        <f>SUMPRODUCT(LTA!F43:AJ43,LTA!F$102:AJ$102,LTA!F$105:AJ$105)</f>
        <v>523.18000000000006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208.16000000000003</v>
      </c>
      <c r="AB43" s="117">
        <f>-STOA!P43</f>
        <v>0</v>
      </c>
      <c r="AC43">
        <f t="shared" si="0"/>
        <v>14.923104886531467</v>
      </c>
      <c r="AD43">
        <f t="shared" si="1"/>
        <v>1580.4403622068435</v>
      </c>
      <c r="AE43">
        <f>'IDT-1'!F43</f>
        <v>0</v>
      </c>
      <c r="AF43" s="26"/>
      <c r="AG43">
        <f t="shared" si="2"/>
        <v>1580.4403622068435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20.093305578684429</v>
      </c>
      <c r="F44">
        <f>GT_Spot!T44</f>
        <v>0</v>
      </c>
      <c r="G44">
        <f>PPCL_NG!T44</f>
        <v>23.14</v>
      </c>
      <c r="H44">
        <f>PPCL_Spot!T44</f>
        <v>5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631.34322928025824</v>
      </c>
      <c r="P44" s="77">
        <v>29.05</v>
      </c>
      <c r="Q44" s="77">
        <v>26.796932234432234</v>
      </c>
      <c r="R44" s="80">
        <v>19.2</v>
      </c>
      <c r="S44" s="80">
        <v>0</v>
      </c>
      <c r="T44" s="78">
        <f>SUMPRODUCT(LTA!F44:AJ44,LTA!F$101:AJ$101,LTA!F$105:AJ$105)</f>
        <v>110.22</v>
      </c>
      <c r="U44" s="78">
        <f>SUMPRODUCT(LTA!F44:AJ44,LTA!F$102:AJ$102,LTA!F$105:AJ$105)</f>
        <v>526.92000000000007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208.16000000000003</v>
      </c>
      <c r="AB44" s="117">
        <f>-STOA!P44</f>
        <v>0</v>
      </c>
      <c r="AC44">
        <f t="shared" si="0"/>
        <v>14.608107785643654</v>
      </c>
      <c r="AD44">
        <f t="shared" si="1"/>
        <v>1625.3153593077313</v>
      </c>
      <c r="AE44">
        <f>'IDT-1'!F44</f>
        <v>0</v>
      </c>
      <c r="AF44" s="26"/>
      <c r="AG44">
        <f t="shared" si="2"/>
        <v>1625.3153593077313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20.093305578684429</v>
      </c>
      <c r="F45">
        <f>GT_Spot!T45</f>
        <v>0</v>
      </c>
      <c r="G45">
        <f>PPCL_NG!T45</f>
        <v>23.14</v>
      </c>
      <c r="H45">
        <f>PPCL_Spot!T45</f>
        <v>5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631.34322928025824</v>
      </c>
      <c r="P45" s="77">
        <v>29.049999999999997</v>
      </c>
      <c r="Q45" s="77">
        <v>26.796932234432234</v>
      </c>
      <c r="R45" s="80">
        <v>19.2</v>
      </c>
      <c r="S45" s="80">
        <v>0</v>
      </c>
      <c r="T45" s="78">
        <f>SUMPRODUCT(LTA!F45:AJ45,LTA!F$101:AJ$101,LTA!F$105:AJ$105)</f>
        <v>112.57000000000001</v>
      </c>
      <c r="U45" s="78">
        <f>SUMPRODUCT(LTA!F45:AJ45,LTA!F$102:AJ$102,LTA!F$105:AJ$105)</f>
        <v>529.69000000000005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208.16000000000003</v>
      </c>
      <c r="AB45" s="117">
        <f>-STOA!P45</f>
        <v>0</v>
      </c>
      <c r="AC45">
        <f t="shared" si="0"/>
        <v>14.564382510421702</v>
      </c>
      <c r="AD45">
        <f t="shared" si="1"/>
        <v>1640.4790845829534</v>
      </c>
      <c r="AE45">
        <f>'IDT-1'!F45</f>
        <v>0</v>
      </c>
      <c r="AF45" s="26"/>
      <c r="AG45">
        <f t="shared" si="2"/>
        <v>1640.4790845829534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19.990888252148995</v>
      </c>
      <c r="F46">
        <f>GT_Spot!T46</f>
        <v>0</v>
      </c>
      <c r="G46">
        <f>PPCL_NG!T46</f>
        <v>23.14</v>
      </c>
      <c r="H46">
        <f>PPCL_Spot!T46</f>
        <v>5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631.34212912124087</v>
      </c>
      <c r="P46" s="77">
        <v>29.049999999999997</v>
      </c>
      <c r="Q46" s="77">
        <v>26.796932234432234</v>
      </c>
      <c r="R46" s="80">
        <v>19.2</v>
      </c>
      <c r="S46" s="80">
        <v>0</v>
      </c>
      <c r="T46" s="78">
        <f>SUMPRODUCT(LTA!F46:AJ46,LTA!F$101:AJ$101,LTA!F$105:AJ$105)</f>
        <v>113.12</v>
      </c>
      <c r="U46" s="78">
        <f>SUMPRODUCT(LTA!F46:AJ46,LTA!F$102:AJ$102,LTA!F$105:AJ$105)</f>
        <v>535.56000000000006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208.16000000000003</v>
      </c>
      <c r="AB46" s="117">
        <f>-STOA!P46</f>
        <v>0</v>
      </c>
      <c r="AC46">
        <f t="shared" si="0"/>
        <v>14.619967556548836</v>
      </c>
      <c r="AD46">
        <f t="shared" si="1"/>
        <v>1646.7399820512735</v>
      </c>
      <c r="AE46">
        <f>'IDT-1'!F46</f>
        <v>0</v>
      </c>
      <c r="AF46" s="26"/>
      <c r="AG46">
        <f t="shared" si="2"/>
        <v>1646.7399820512735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17.690738255033558</v>
      </c>
      <c r="F47">
        <f>GT_Spot!T47</f>
        <v>0</v>
      </c>
      <c r="G47">
        <f>PPCL_NG!T47</f>
        <v>23.14</v>
      </c>
      <c r="H47">
        <f>PPCL_Spot!T47</f>
        <v>5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631.34472230722179</v>
      </c>
      <c r="P47" s="77">
        <v>29.049999999999997</v>
      </c>
      <c r="Q47" s="77">
        <v>26.796932234432234</v>
      </c>
      <c r="R47" s="80">
        <v>19.2</v>
      </c>
      <c r="S47" s="80">
        <v>0</v>
      </c>
      <c r="T47" s="78">
        <f>SUMPRODUCT(LTA!F47:AJ47,LTA!F$101:AJ$101,LTA!F$105:AJ$105)</f>
        <v>113.54</v>
      </c>
      <c r="U47" s="78">
        <f>SUMPRODUCT(LTA!F47:AJ47,LTA!F$102:AJ$102,LTA!F$105:AJ$105)</f>
        <v>538.07000000000005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208.16000000000003</v>
      </c>
      <c r="AB47" s="117">
        <f>-STOA!P47</f>
        <v>0</v>
      </c>
      <c r="AC47">
        <f t="shared" si="0"/>
        <v>14.625533056610852</v>
      </c>
      <c r="AD47">
        <f t="shared" si="1"/>
        <v>1647.3668597400767</v>
      </c>
      <c r="AE47">
        <f>'IDT-1'!F47</f>
        <v>0</v>
      </c>
      <c r="AF47" s="26"/>
      <c r="AG47">
        <f t="shared" si="2"/>
        <v>1647.3668597400767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20.093305578684429</v>
      </c>
      <c r="F48">
        <f>GT_Spot!T48</f>
        <v>0</v>
      </c>
      <c r="G48">
        <f>PPCL_NG!T48</f>
        <v>23.14</v>
      </c>
      <c r="H48">
        <f>PPCL_Spot!T48</f>
        <v>5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631.34472230722179</v>
      </c>
      <c r="P48" s="77">
        <v>29.049999999999997</v>
      </c>
      <c r="Q48" s="77">
        <v>26.796932234432234</v>
      </c>
      <c r="R48" s="80">
        <v>19.2</v>
      </c>
      <c r="S48" s="80">
        <v>0</v>
      </c>
      <c r="T48" s="78">
        <f>SUMPRODUCT(LTA!F48:AJ48,LTA!F$101:AJ$101,LTA!F$105:AJ$105)</f>
        <v>113.93</v>
      </c>
      <c r="U48" s="78">
        <f>SUMPRODUCT(LTA!F48:AJ48,LTA!F$102:AJ$102,LTA!F$105:AJ$105)</f>
        <v>539.38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208.16000000000003</v>
      </c>
      <c r="AB48" s="117">
        <f>-STOA!P48</f>
        <v>0</v>
      </c>
      <c r="AC48">
        <f t="shared" si="0"/>
        <v>15.087731649058979</v>
      </c>
      <c r="AD48">
        <f t="shared" si="1"/>
        <v>1699.4272284712797</v>
      </c>
      <c r="AE48">
        <f>'IDT-1'!F48</f>
        <v>0</v>
      </c>
      <c r="AF48" s="26"/>
      <c r="AG48">
        <f t="shared" si="2"/>
        <v>1699.4272284712797</v>
      </c>
      <c r="AI48" s="75">
        <f>PXIL!J48</f>
        <v>0</v>
      </c>
      <c r="AJ48" s="75">
        <f>PXIL!P48</f>
        <v>0</v>
      </c>
      <c r="AK48" s="75">
        <f>RTM_IEX!J48</f>
        <v>48.42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20.093305578684429</v>
      </c>
      <c r="F49">
        <f>GT_Spot!T49</f>
        <v>0</v>
      </c>
      <c r="G49">
        <f>PPCL_NG!T49</f>
        <v>23.14</v>
      </c>
      <c r="H49">
        <f>PPCL_Spot!T49</f>
        <v>4.7299999999999995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631.34165472216603</v>
      </c>
      <c r="P49" s="77">
        <v>29.049999999999997</v>
      </c>
      <c r="Q49" s="77">
        <v>26.796932234432234</v>
      </c>
      <c r="R49" s="80">
        <v>19.2</v>
      </c>
      <c r="S49" s="80">
        <v>0</v>
      </c>
      <c r="T49" s="78">
        <f>SUMPRODUCT(LTA!F49:AJ49,LTA!F$101:AJ$101,LTA!F$105:AJ$105)</f>
        <v>114.21000000000001</v>
      </c>
      <c r="U49" s="78">
        <f>SUMPRODUCT(LTA!F49:AJ49,LTA!F$102:AJ$102,LTA!F$105:AJ$105)</f>
        <v>539.12000000000012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208.16000000000003</v>
      </c>
      <c r="AB49" s="117">
        <f>-STOA!P49</f>
        <v>0</v>
      </c>
      <c r="AC49">
        <f t="shared" si="0"/>
        <v>15.213368654310489</v>
      </c>
      <c r="AD49">
        <f t="shared" si="1"/>
        <v>1713.5785238809724</v>
      </c>
      <c r="AE49">
        <f>'IDT-1'!F49</f>
        <v>0</v>
      </c>
      <c r="AF49" s="26"/>
      <c r="AG49">
        <f t="shared" si="2"/>
        <v>1713.5785238809724</v>
      </c>
      <c r="AI49" s="75">
        <f>PXIL!J49</f>
        <v>0</v>
      </c>
      <c r="AJ49" s="75">
        <f>PXIL!P49</f>
        <v>0</v>
      </c>
      <c r="AK49" s="75">
        <f>RTM_IEX!J49</f>
        <v>62.95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20.093305578684429</v>
      </c>
      <c r="F50">
        <f>GT_Spot!T50</f>
        <v>0</v>
      </c>
      <c r="G50">
        <f>PPCL_NG!T50</f>
        <v>23.14</v>
      </c>
      <c r="H50">
        <f>PPCL_Spot!T50</f>
        <v>5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631.34165472216603</v>
      </c>
      <c r="P50" s="77">
        <v>29.049999999999997</v>
      </c>
      <c r="Q50" s="77">
        <v>26.796932234432234</v>
      </c>
      <c r="R50" s="80">
        <v>19.2</v>
      </c>
      <c r="S50" s="80">
        <v>0</v>
      </c>
      <c r="T50" s="78">
        <f>SUMPRODUCT(LTA!F50:AJ50,LTA!F$101:AJ$101,LTA!F$105:AJ$105)</f>
        <v>114.36</v>
      </c>
      <c r="U50" s="78">
        <f>SUMPRODUCT(LTA!F50:AJ50,LTA!F$102:AJ$102,LTA!F$105:AJ$105)</f>
        <v>537.65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208.16000000000003</v>
      </c>
      <c r="AB50" s="117">
        <f>-STOA!P50</f>
        <v>0</v>
      </c>
      <c r="AC50">
        <f t="shared" si="0"/>
        <v>15.204128654310487</v>
      </c>
      <c r="AD50">
        <f t="shared" si="1"/>
        <v>1712.5377638809721</v>
      </c>
      <c r="AE50">
        <f>'IDT-1'!F50</f>
        <v>0</v>
      </c>
      <c r="AF50" s="26"/>
      <c r="AG50">
        <f t="shared" si="2"/>
        <v>1712.5377638809721</v>
      </c>
      <c r="AI50" s="75">
        <f>PXIL!J50</f>
        <v>0</v>
      </c>
      <c r="AJ50" s="75">
        <f>PXIL!P50</f>
        <v>0</v>
      </c>
      <c r="AK50" s="75">
        <f>RTM_IEX!J50</f>
        <v>62.95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19.786744540375825</v>
      </c>
      <c r="F51">
        <f>GT_Spot!T51</f>
        <v>0</v>
      </c>
      <c r="G51">
        <f>PPCL_NG!T51</f>
        <v>23.14</v>
      </c>
      <c r="H51">
        <f>PPCL_Spot!T51</f>
        <v>4.67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623.31101601096657</v>
      </c>
      <c r="P51" s="77">
        <v>29.049999999999997</v>
      </c>
      <c r="Q51" s="77">
        <v>26.796932234432234</v>
      </c>
      <c r="R51" s="80">
        <v>19.2</v>
      </c>
      <c r="S51" s="80">
        <v>0</v>
      </c>
      <c r="T51" s="78">
        <f>SUMPRODUCT(LTA!F51:AJ51,LTA!F$101:AJ$101,LTA!F$105:AJ$105)</f>
        <v>114.43</v>
      </c>
      <c r="U51" s="78">
        <f>SUMPRODUCT(LTA!F51:AJ51,LTA!F$102:AJ$102,LTA!F$105:AJ$105)</f>
        <v>537.7600000000001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208.16000000000003</v>
      </c>
      <c r="AB51" s="117">
        <f>-STOA!P51</f>
        <v>0</v>
      </c>
      <c r="AC51">
        <f t="shared" si="0"/>
        <v>14.575481296514818</v>
      </c>
      <c r="AD51">
        <f t="shared" si="1"/>
        <v>1641.7292114892598</v>
      </c>
      <c r="AE51">
        <f>'IDT-1'!F51</f>
        <v>0</v>
      </c>
      <c r="AF51" s="26"/>
      <c r="AG51">
        <f t="shared" si="2"/>
        <v>1641.7292114892598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19.786744540375825</v>
      </c>
      <c r="F52">
        <f>GT_Spot!T52</f>
        <v>0</v>
      </c>
      <c r="G52">
        <f>PPCL_NG!T52</f>
        <v>23.14</v>
      </c>
      <c r="H52">
        <f>PPCL_Spot!T52</f>
        <v>4.67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623.31101601096657</v>
      </c>
      <c r="P52" s="77">
        <v>29.049999999999997</v>
      </c>
      <c r="Q52" s="77">
        <v>26.796932234432234</v>
      </c>
      <c r="R52" s="80">
        <v>19.2</v>
      </c>
      <c r="S52" s="80">
        <v>0</v>
      </c>
      <c r="T52" s="78">
        <f>SUMPRODUCT(LTA!F52:AJ52,LTA!F$101:AJ$101,LTA!F$105:AJ$105)</f>
        <v>114.49000000000001</v>
      </c>
      <c r="U52" s="78">
        <f>SUMPRODUCT(LTA!F52:AJ52,LTA!F$102:AJ$102,LTA!F$105:AJ$105)</f>
        <v>536.35000000000014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208.16000000000003</v>
      </c>
      <c r="AB52" s="117">
        <f>-STOA!P52</f>
        <v>0</v>
      </c>
      <c r="AC52">
        <f t="shared" si="0"/>
        <v>15.160153296514819</v>
      </c>
      <c r="AD52">
        <f t="shared" si="1"/>
        <v>1707.5845394892599</v>
      </c>
      <c r="AE52">
        <f>'IDT-1'!F52</f>
        <v>0</v>
      </c>
      <c r="AF52" s="26"/>
      <c r="AG52">
        <f t="shared" si="2"/>
        <v>1707.5845394892599</v>
      </c>
      <c r="AI52" s="75">
        <f>PXIL!J52</f>
        <v>0</v>
      </c>
      <c r="AJ52" s="75">
        <f>PXIL!P52</f>
        <v>0</v>
      </c>
      <c r="AK52" s="75">
        <f>RTM_IEX!J52</f>
        <v>67.790000000000006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19.786744540375825</v>
      </c>
      <c r="F53">
        <f>GT_Spot!T53</f>
        <v>0</v>
      </c>
      <c r="G53">
        <f>PPCL_NG!T53</f>
        <v>23.14</v>
      </c>
      <c r="H53">
        <f>PPCL_Spot!T53</f>
        <v>4.67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623.31101601096657</v>
      </c>
      <c r="P53" s="77">
        <v>29.049999999999997</v>
      </c>
      <c r="Q53" s="77">
        <v>26.796932234432234</v>
      </c>
      <c r="R53" s="80">
        <v>19.2</v>
      </c>
      <c r="S53" s="80">
        <v>0</v>
      </c>
      <c r="T53" s="78">
        <f>SUMPRODUCT(LTA!F53:AJ53,LTA!F$101:AJ$101,LTA!F$105:AJ$105)</f>
        <v>114.51</v>
      </c>
      <c r="U53" s="78">
        <f>SUMPRODUCT(LTA!F53:AJ53,LTA!F$102:AJ$102,LTA!F$105:AJ$105)</f>
        <v>531.47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208.16000000000003</v>
      </c>
      <c r="AB53" s="117">
        <f>-STOA!P53</f>
        <v>0</v>
      </c>
      <c r="AC53">
        <f t="shared" si="0"/>
        <v>15.543481296514818</v>
      </c>
      <c r="AD53">
        <f t="shared" si="1"/>
        <v>1750.7612114892599</v>
      </c>
      <c r="AE53">
        <f>'IDT-1'!F53</f>
        <v>0</v>
      </c>
      <c r="AF53" s="26"/>
      <c r="AG53">
        <f t="shared" si="2"/>
        <v>1750.7612114892599</v>
      </c>
      <c r="AI53" s="75">
        <f>PXIL!J53</f>
        <v>0</v>
      </c>
      <c r="AJ53" s="75">
        <f>PXIL!P53</f>
        <v>0</v>
      </c>
      <c r="AK53" s="75">
        <f>RTM_IEX!J53</f>
        <v>116.21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19.786744540375825</v>
      </c>
      <c r="F54">
        <f>GT_Spot!T54</f>
        <v>0</v>
      </c>
      <c r="G54">
        <f>PPCL_NG!T54</f>
        <v>23.14</v>
      </c>
      <c r="H54">
        <f>PPCL_Spot!T54</f>
        <v>4.67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623.31101601096657</v>
      </c>
      <c r="P54" s="77">
        <v>29.049999999999997</v>
      </c>
      <c r="Q54" s="77">
        <v>26.796932234432234</v>
      </c>
      <c r="R54" s="80">
        <v>19.2</v>
      </c>
      <c r="S54" s="80">
        <v>0</v>
      </c>
      <c r="T54" s="78">
        <f>SUMPRODUCT(LTA!F54:AJ54,LTA!F$101:AJ$101,LTA!F$105:AJ$105)</f>
        <v>114.43</v>
      </c>
      <c r="U54" s="78">
        <f>SUMPRODUCT(LTA!F54:AJ54,LTA!F$102:AJ$102,LTA!F$105:AJ$105)</f>
        <v>526.29000000000008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208.16000000000003</v>
      </c>
      <c r="AB54" s="117">
        <f>-STOA!P54</f>
        <v>0</v>
      </c>
      <c r="AC54">
        <f t="shared" si="0"/>
        <v>15.497193296514821</v>
      </c>
      <c r="AD54">
        <f t="shared" si="1"/>
        <v>1745.5474994892602</v>
      </c>
      <c r="AE54">
        <f>'IDT-1'!F54</f>
        <v>0</v>
      </c>
      <c r="AF54" s="26"/>
      <c r="AG54">
        <f t="shared" si="2"/>
        <v>1745.5474994892602</v>
      </c>
      <c r="AI54" s="75">
        <f>PXIL!J54</f>
        <v>0</v>
      </c>
      <c r="AJ54" s="75">
        <f>PXIL!P54</f>
        <v>0</v>
      </c>
      <c r="AK54" s="75">
        <f>RTM_IEX!J54</f>
        <v>116.21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21.331237913072776</v>
      </c>
      <c r="F55">
        <f>GT_Spot!T55</f>
        <v>0</v>
      </c>
      <c r="G55">
        <f>PPCL_NG!T55</f>
        <v>23.14</v>
      </c>
      <c r="H55">
        <f>PPCL_Spot!T55</f>
        <v>4.4184219921456629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623.31101601096657</v>
      </c>
      <c r="P55" s="77">
        <v>29.049999999999997</v>
      </c>
      <c r="Q55" s="77">
        <v>26.796932234432234</v>
      </c>
      <c r="R55" s="80">
        <v>19.2</v>
      </c>
      <c r="S55" s="80">
        <v>0</v>
      </c>
      <c r="T55" s="78">
        <f>SUMPRODUCT(LTA!F55:AJ55,LTA!F$101:AJ$101,LTA!F$105:AJ$105)</f>
        <v>114.32000000000001</v>
      </c>
      <c r="U55" s="78">
        <f>SUMPRODUCT(LTA!F55:AJ55,LTA!F$102:AJ$102,LTA!F$105:AJ$105)</f>
        <v>525.06000000000006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208.16000000000003</v>
      </c>
      <c r="AB55" s="117">
        <f>-STOA!P55</f>
        <v>0</v>
      </c>
      <c r="AC55">
        <f t="shared" si="0"/>
        <v>14.562912226947386</v>
      </c>
      <c r="AD55">
        <f t="shared" si="1"/>
        <v>1620.22469592367</v>
      </c>
      <c r="AE55">
        <f>'IDT-1'!F55</f>
        <v>0</v>
      </c>
      <c r="AF55" s="26"/>
      <c r="AG55">
        <f t="shared" si="2"/>
        <v>1620.22469592367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21.331237913072776</v>
      </c>
      <c r="F56">
        <f>GT_Spot!T56</f>
        <v>0</v>
      </c>
      <c r="G56">
        <f>PPCL_NG!T56</f>
        <v>23.14</v>
      </c>
      <c r="H56">
        <f>PPCL_Spot!T56</f>
        <v>4.67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623.31101601096657</v>
      </c>
      <c r="P56" s="77">
        <v>29.049999999999997</v>
      </c>
      <c r="Q56" s="77">
        <v>26.796932234432234</v>
      </c>
      <c r="R56" s="80">
        <v>19.2</v>
      </c>
      <c r="S56" s="80">
        <v>0</v>
      </c>
      <c r="T56" s="78">
        <f>SUMPRODUCT(LTA!F56:AJ56,LTA!F$101:AJ$101,LTA!F$105:AJ$105)</f>
        <v>114.11</v>
      </c>
      <c r="U56" s="78">
        <f>SUMPRODUCT(LTA!F56:AJ56,LTA!F$102:AJ$102,LTA!F$105:AJ$105)</f>
        <v>527.6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208.16000000000003</v>
      </c>
      <c r="AB56" s="117">
        <f>-STOA!P56</f>
        <v>0</v>
      </c>
      <c r="AC56">
        <f t="shared" si="0"/>
        <v>14.630020751027484</v>
      </c>
      <c r="AD56">
        <f t="shared" si="1"/>
        <v>1617.7391654074443</v>
      </c>
      <c r="AE56">
        <f>'IDT-1'!F56</f>
        <v>0</v>
      </c>
      <c r="AF56" s="26"/>
      <c r="AG56">
        <f t="shared" si="2"/>
        <v>1617.7391654074443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19.786744540375825</v>
      </c>
      <c r="F57">
        <f>GT_Spot!T57</f>
        <v>0</v>
      </c>
      <c r="G57">
        <f>PPCL_NG!T57</f>
        <v>23.14</v>
      </c>
      <c r="H57">
        <f>PPCL_Spot!T57</f>
        <v>4.67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623.31101601096657</v>
      </c>
      <c r="P57" s="77">
        <v>29.049999999999997</v>
      </c>
      <c r="Q57" s="77">
        <v>26.796932234432234</v>
      </c>
      <c r="R57" s="80">
        <v>19.2</v>
      </c>
      <c r="S57" s="80">
        <v>0</v>
      </c>
      <c r="T57" s="78">
        <f>SUMPRODUCT(LTA!F57:AJ57,LTA!F$101:AJ$101,LTA!F$105:AJ$105)</f>
        <v>113.95</v>
      </c>
      <c r="U57" s="78">
        <f>SUMPRODUCT(LTA!F57:AJ57,LTA!F$102:AJ$102,LTA!F$105:AJ$105)</f>
        <v>527.09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208.16000000000003</v>
      </c>
      <c r="AB57" s="117">
        <f>-STOA!P57</f>
        <v>0</v>
      </c>
      <c r="AC57">
        <f t="shared" si="0"/>
        <v>15.073913296514819</v>
      </c>
      <c r="AD57">
        <f t="shared" si="1"/>
        <v>1697.8707794892598</v>
      </c>
      <c r="AE57">
        <f>'IDT-1'!F57</f>
        <v>0</v>
      </c>
      <c r="AF57" s="26"/>
      <c r="AG57">
        <f t="shared" si="2"/>
        <v>1697.8707794892598</v>
      </c>
      <c r="AI57" s="75">
        <f>PXIL!J57</f>
        <v>0</v>
      </c>
      <c r="AJ57" s="75">
        <f>PXIL!P57</f>
        <v>0</v>
      </c>
      <c r="AK57" s="75">
        <f>RTM_IEX!J57</f>
        <v>67.790000000000006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19.786744540375825</v>
      </c>
      <c r="F58">
        <f>GT_Spot!T58</f>
        <v>0</v>
      </c>
      <c r="G58">
        <f>PPCL_NG!T58</f>
        <v>23.14</v>
      </c>
      <c r="H58">
        <f>PPCL_Spot!T58</f>
        <v>4.67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613.5145391909665</v>
      </c>
      <c r="P58" s="77">
        <v>29.049999999999997</v>
      </c>
      <c r="Q58" s="77">
        <v>26.796932234432234</v>
      </c>
      <c r="R58" s="80">
        <v>19.2</v>
      </c>
      <c r="S58" s="80">
        <v>0</v>
      </c>
      <c r="T58" s="78">
        <f>SUMPRODUCT(LTA!F58:AJ58,LTA!F$101:AJ$101,LTA!F$105:AJ$105)</f>
        <v>113.86</v>
      </c>
      <c r="U58" s="78">
        <f>SUMPRODUCT(LTA!F58:AJ58,LTA!F$102:AJ$102,LTA!F$105:AJ$105)</f>
        <v>522.84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208.16000000000003</v>
      </c>
      <c r="AB58" s="117">
        <f>-STOA!P58</f>
        <v>0</v>
      </c>
      <c r="AC58">
        <f t="shared" si="0"/>
        <v>15.418200300498818</v>
      </c>
      <c r="AD58">
        <f t="shared" si="1"/>
        <v>1736.650015665276</v>
      </c>
      <c r="AE58">
        <f>'IDT-1'!F58</f>
        <v>0</v>
      </c>
      <c r="AF58" s="26"/>
      <c r="AG58">
        <f t="shared" si="2"/>
        <v>1736.650015665276</v>
      </c>
      <c r="AI58" s="75">
        <f>PXIL!J58</f>
        <v>0</v>
      </c>
      <c r="AJ58" s="75">
        <f>PXIL!P58</f>
        <v>0</v>
      </c>
      <c r="AK58" s="75">
        <f>RTM_IEX!J58</f>
        <v>121.05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21.331237913072776</v>
      </c>
      <c r="F59">
        <f>GT_Spot!T59</f>
        <v>0</v>
      </c>
      <c r="G59">
        <f>PPCL_NG!T59</f>
        <v>23.14</v>
      </c>
      <c r="H59">
        <f>PPCL_Spot!T59</f>
        <v>4.67</v>
      </c>
      <c r="I59">
        <f>Bawana_NG!T59</f>
        <v>49.999999999999993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603.26766796041477</v>
      </c>
      <c r="P59" s="77">
        <v>72.63</v>
      </c>
      <c r="Q59" s="77">
        <v>26.796932234432234</v>
      </c>
      <c r="R59" s="80">
        <v>19.2</v>
      </c>
      <c r="S59" s="80">
        <v>0</v>
      </c>
      <c r="T59" s="78">
        <f>SUMPRODUCT(LTA!F59:AJ59,LTA!F$101:AJ$101,LTA!F$105:AJ$105)</f>
        <v>113.22</v>
      </c>
      <c r="U59" s="78">
        <f>SUMPRODUCT(LTA!F59:AJ59,LTA!F$102:AJ$102,LTA!F$105:AJ$105)</f>
        <v>526.41000000000008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208.16000000000003</v>
      </c>
      <c r="AB59" s="117">
        <f>-STOA!P59</f>
        <v>0</v>
      </c>
      <c r="AC59">
        <f t="shared" si="0"/>
        <v>14.770851375349698</v>
      </c>
      <c r="AD59">
        <f t="shared" si="1"/>
        <v>1663.7349867325706</v>
      </c>
      <c r="AE59">
        <f>'IDT-1'!F59</f>
        <v>0</v>
      </c>
      <c r="AF59" s="26"/>
      <c r="AG59">
        <f t="shared" si="2"/>
        <v>1663.7349867325706</v>
      </c>
      <c r="AI59" s="75">
        <f>PXIL!J59</f>
        <v>0</v>
      </c>
      <c r="AJ59" s="75">
        <f>PXIL!P59</f>
        <v>0</v>
      </c>
      <c r="AK59" s="75">
        <f>RTM_IEX!J59</f>
        <v>9.68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19.786744540375825</v>
      </c>
      <c r="F60">
        <f>GT_Spot!T60</f>
        <v>0</v>
      </c>
      <c r="G60">
        <f>PPCL_NG!T60</f>
        <v>23.14</v>
      </c>
      <c r="H60">
        <f>PPCL_Spot!T60</f>
        <v>4.67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603.26766796041477</v>
      </c>
      <c r="P60" s="77">
        <v>72.63</v>
      </c>
      <c r="Q60" s="77">
        <v>26.796932234432234</v>
      </c>
      <c r="R60" s="80">
        <v>19.2</v>
      </c>
      <c r="S60" s="80">
        <v>0</v>
      </c>
      <c r="T60" s="78">
        <f>SUMPRODUCT(LTA!F60:AJ60,LTA!F$101:AJ$101,LTA!F$105:AJ$105)</f>
        <v>112.8</v>
      </c>
      <c r="U60" s="78">
        <f>SUMPRODUCT(LTA!F60:AJ60,LTA!F$102:AJ$102,LTA!F$105:AJ$105)</f>
        <v>522.47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208.16000000000003</v>
      </c>
      <c r="AB60" s="117">
        <f>-STOA!P60</f>
        <v>0</v>
      </c>
      <c r="AC60">
        <f t="shared" si="0"/>
        <v>15.400715833669963</v>
      </c>
      <c r="AD60">
        <f t="shared" si="1"/>
        <v>1734.6806289015531</v>
      </c>
      <c r="AE60">
        <f>'IDT-1'!F60</f>
        <v>0</v>
      </c>
      <c r="AF60" s="26"/>
      <c r="AG60">
        <f t="shared" si="2"/>
        <v>1734.6806289015531</v>
      </c>
      <c r="AI60" s="75">
        <f>PXIL!J60</f>
        <v>0</v>
      </c>
      <c r="AJ60" s="75">
        <f>PXIL!P60</f>
        <v>0</v>
      </c>
      <c r="AK60" s="75">
        <f>RTM_IEX!J60</f>
        <v>87.16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19.786744540375825</v>
      </c>
      <c r="F61">
        <f>GT_Spot!T61</f>
        <v>0</v>
      </c>
      <c r="G61">
        <f>PPCL_NG!T61</f>
        <v>23.14</v>
      </c>
      <c r="H61">
        <f>PPCL_Spot!T61</f>
        <v>4.4184219921456629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652.71470528288705</v>
      </c>
      <c r="P61" s="77">
        <v>72.63</v>
      </c>
      <c r="Q61" s="77">
        <v>26.796932234432234</v>
      </c>
      <c r="R61" s="80">
        <v>19.2</v>
      </c>
      <c r="S61" s="80">
        <v>0</v>
      </c>
      <c r="T61" s="78">
        <f>SUMPRODUCT(LTA!F61:AJ61,LTA!F$101:AJ$101,LTA!F$105:AJ$105)</f>
        <v>112.24000000000001</v>
      </c>
      <c r="U61" s="78">
        <f>SUMPRODUCT(LTA!F61:AJ61,LTA!F$102:AJ$102,LTA!F$105:AJ$105)</f>
        <v>517.52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208.16000000000003</v>
      </c>
      <c r="AB61" s="117">
        <f>-STOA!P61</f>
        <v>0</v>
      </c>
      <c r="AC61">
        <f t="shared" si="0"/>
        <v>15.742467875638601</v>
      </c>
      <c r="AD61">
        <f t="shared" si="1"/>
        <v>1773.1743361742024</v>
      </c>
      <c r="AE61">
        <f>'IDT-1'!F61</f>
        <v>0</v>
      </c>
      <c r="AF61" s="26"/>
      <c r="AG61">
        <f t="shared" si="2"/>
        <v>1773.1743361742024</v>
      </c>
      <c r="AI61" s="75">
        <f>PXIL!J61</f>
        <v>0</v>
      </c>
      <c r="AJ61" s="75">
        <f>PXIL!P61</f>
        <v>0</v>
      </c>
      <c r="AK61" s="75">
        <f>RTM_IEX!J61</f>
        <v>82.31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19.786744540375825</v>
      </c>
      <c r="F62">
        <f>GT_Spot!T62</f>
        <v>0</v>
      </c>
      <c r="G62">
        <f>PPCL_NG!T62</f>
        <v>23.14</v>
      </c>
      <c r="H62">
        <f>PPCL_Spot!T62</f>
        <v>4.67</v>
      </c>
      <c r="I62">
        <f>Bawana_NG!T62</f>
        <v>49.999999999999993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749.9983276152177</v>
      </c>
      <c r="P62" s="77">
        <v>72.63</v>
      </c>
      <c r="Q62" s="77">
        <v>26.796932234432234</v>
      </c>
      <c r="R62" s="80">
        <v>19.2</v>
      </c>
      <c r="S62" s="80">
        <v>0</v>
      </c>
      <c r="T62" s="78">
        <f>SUMPRODUCT(LTA!F62:AJ62,LTA!F$101:AJ$101,LTA!F$105:AJ$105)</f>
        <v>111.78</v>
      </c>
      <c r="U62" s="78">
        <f>SUMPRODUCT(LTA!F62:AJ62,LTA!F$102:AJ$102,LTA!F$105:AJ$105)</f>
        <v>511.11000000000007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208.16000000000003</v>
      </c>
      <c r="AB62" s="117">
        <f>-STOA!P62</f>
        <v>0</v>
      </c>
      <c r="AC62">
        <f t="shared" si="0"/>
        <v>15.90117763863223</v>
      </c>
      <c r="AD62">
        <f t="shared" si="1"/>
        <v>1791.050826751394</v>
      </c>
      <c r="AE62">
        <f>'IDT-1'!F62</f>
        <v>0</v>
      </c>
      <c r="AF62" s="26"/>
      <c r="AG62">
        <f t="shared" si="2"/>
        <v>1791.050826751394</v>
      </c>
      <c r="AI62" s="75">
        <f>PXIL!J62</f>
        <v>0</v>
      </c>
      <c r="AJ62" s="75">
        <f>PXIL!P62</f>
        <v>0</v>
      </c>
      <c r="AK62" s="75">
        <f>RTM_IEX!J62</f>
        <v>9.68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19.788066127087998</v>
      </c>
      <c r="F63">
        <f>GT_Spot!T63</f>
        <v>0</v>
      </c>
      <c r="G63">
        <f>PPCL_NG!T63</f>
        <v>23.14</v>
      </c>
      <c r="H63">
        <f>PPCL_Spot!T63</f>
        <v>4.67</v>
      </c>
      <c r="I63">
        <f>Bawana_NG!T63</f>
        <v>49.999999999999993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749.9983276152177</v>
      </c>
      <c r="P63" s="77">
        <v>72.63</v>
      </c>
      <c r="Q63" s="77">
        <v>26.796932234432234</v>
      </c>
      <c r="R63" s="80">
        <v>19.2</v>
      </c>
      <c r="S63" s="80">
        <v>0</v>
      </c>
      <c r="T63" s="78">
        <f>SUMPRODUCT(LTA!F63:AJ63,LTA!F$101:AJ$101,LTA!F$105:AJ$105)</f>
        <v>109.26</v>
      </c>
      <c r="U63" s="78">
        <f>SUMPRODUCT(LTA!F63:AJ63,LTA!F$102:AJ$102,LTA!F$105:AJ$105)</f>
        <v>501.64000000000004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208.16000000000003</v>
      </c>
      <c r="AB63" s="117">
        <f>-STOA!P63</f>
        <v>0</v>
      </c>
      <c r="AC63">
        <f t="shared" si="0"/>
        <v>16.477501268595297</v>
      </c>
      <c r="AD63">
        <f t="shared" si="1"/>
        <v>1855.9658247081431</v>
      </c>
      <c r="AE63">
        <f>'IDT-1'!F63</f>
        <v>0</v>
      </c>
      <c r="AF63" s="26"/>
      <c r="AG63">
        <f t="shared" si="2"/>
        <v>1855.9658247081431</v>
      </c>
      <c r="AI63" s="75">
        <f>PXIL!J63</f>
        <v>0</v>
      </c>
      <c r="AJ63" s="75">
        <f>PXIL!P63</f>
        <v>0</v>
      </c>
      <c r="AK63" s="75">
        <f>RTM_IEX!J63</f>
        <v>87.16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19.788066127087998</v>
      </c>
      <c r="F64">
        <f>GT_Spot!T64</f>
        <v>0</v>
      </c>
      <c r="G64">
        <f>PPCL_NG!T64</f>
        <v>23.14</v>
      </c>
      <c r="H64">
        <f>PPCL_Spot!T64</f>
        <v>4.67</v>
      </c>
      <c r="I64">
        <f>Bawana_NG!T64</f>
        <v>49.999999999999993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750.96749689173134</v>
      </c>
      <c r="P64" s="77">
        <v>72.63</v>
      </c>
      <c r="Q64" s="77">
        <v>26.796932234432234</v>
      </c>
      <c r="R64" s="80">
        <v>19.2</v>
      </c>
      <c r="S64" s="80">
        <v>0</v>
      </c>
      <c r="T64" s="78">
        <f>SUMPRODUCT(LTA!F64:AJ64,LTA!F$101:AJ$101,LTA!F$105:AJ$105)</f>
        <v>108.63</v>
      </c>
      <c r="U64" s="78">
        <f>SUMPRODUCT(LTA!F64:AJ64,LTA!F$102:AJ$102,LTA!F$105:AJ$105)</f>
        <v>499.61000000000007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208.16000000000003</v>
      </c>
      <c r="AB64" s="117">
        <f>-STOA!P64</f>
        <v>0</v>
      </c>
      <c r="AC64">
        <f t="shared" si="0"/>
        <v>16.462621958228617</v>
      </c>
      <c r="AD64">
        <f t="shared" si="1"/>
        <v>1854.2898732950234</v>
      </c>
      <c r="AE64">
        <f>'IDT-1'!F64</f>
        <v>0</v>
      </c>
      <c r="AF64" s="26"/>
      <c r="AG64">
        <f t="shared" si="2"/>
        <v>1854.2898732950234</v>
      </c>
      <c r="AI64" s="75">
        <f>PXIL!J64</f>
        <v>0</v>
      </c>
      <c r="AJ64" s="75">
        <f>PXIL!P64</f>
        <v>0</v>
      </c>
      <c r="AK64" s="75">
        <f>RTM_IEX!J64</f>
        <v>87.16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19.788066127087998</v>
      </c>
      <c r="F65">
        <f>GT_Spot!T65</f>
        <v>0</v>
      </c>
      <c r="G65">
        <f>PPCL_NG!T65</f>
        <v>23.14</v>
      </c>
      <c r="H65">
        <f>PPCL_Spot!T65</f>
        <v>4.67</v>
      </c>
      <c r="I65">
        <f>Bawana_NG!T65</f>
        <v>49.999999999999993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761.67569216108132</v>
      </c>
      <c r="P65" s="77">
        <v>72.63</v>
      </c>
      <c r="Q65" s="77">
        <v>26.796932234432234</v>
      </c>
      <c r="R65" s="80">
        <v>19.2</v>
      </c>
      <c r="S65" s="80">
        <v>0</v>
      </c>
      <c r="T65" s="78">
        <f>SUMPRODUCT(LTA!F65:AJ65,LTA!F$101:AJ$101,LTA!F$105:AJ$105)</f>
        <v>104.72</v>
      </c>
      <c r="U65" s="78">
        <f>SUMPRODUCT(LTA!F65:AJ65,LTA!F$102:AJ$102,LTA!F$105:AJ$105)</f>
        <v>494.83000000000004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208.16000000000003</v>
      </c>
      <c r="AB65" s="117">
        <f>-STOA!P65</f>
        <v>0</v>
      </c>
      <c r="AC65">
        <f t="shared" si="0"/>
        <v>16.309926076598895</v>
      </c>
      <c r="AD65">
        <f t="shared" si="1"/>
        <v>1837.0907644460028</v>
      </c>
      <c r="AE65">
        <f>'IDT-1'!F65</f>
        <v>0</v>
      </c>
      <c r="AF65" s="26"/>
      <c r="AG65">
        <f t="shared" si="2"/>
        <v>1837.0907644460028</v>
      </c>
      <c r="AI65" s="75">
        <f>PXIL!J65</f>
        <v>0</v>
      </c>
      <c r="AJ65" s="75">
        <f>PXIL!P65</f>
        <v>0</v>
      </c>
      <c r="AK65" s="75">
        <f>RTM_IEX!J65</f>
        <v>67.790000000000006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19.788066127087998</v>
      </c>
      <c r="F66">
        <f>GT_Spot!T66</f>
        <v>0</v>
      </c>
      <c r="G66">
        <f>PPCL_NG!T66</f>
        <v>23.14</v>
      </c>
      <c r="H66">
        <f>PPCL_Spot!T66</f>
        <v>4.67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769.37625048138159</v>
      </c>
      <c r="P66" s="77">
        <v>72.63</v>
      </c>
      <c r="Q66" s="77">
        <v>26.796932234432234</v>
      </c>
      <c r="R66" s="80">
        <v>19.2</v>
      </c>
      <c r="S66" s="80">
        <v>0</v>
      </c>
      <c r="T66" s="78">
        <f>SUMPRODUCT(LTA!F66:AJ66,LTA!F$101:AJ$101,LTA!F$105:AJ$105)</f>
        <v>97.25</v>
      </c>
      <c r="U66" s="78">
        <f>SUMPRODUCT(LTA!F66:AJ66,LTA!F$102:AJ$102,LTA!F$105:AJ$105)</f>
        <v>490.03000000000003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208.16000000000003</v>
      </c>
      <c r="AB66" s="117">
        <f>-STOA!P66</f>
        <v>0</v>
      </c>
      <c r="AC66">
        <f t="shared" si="0"/>
        <v>16.269714989817537</v>
      </c>
      <c r="AD66">
        <f t="shared" si="1"/>
        <v>1832.5615338530845</v>
      </c>
      <c r="AE66">
        <f>'IDT-1'!F66</f>
        <v>0</v>
      </c>
      <c r="AF66" s="26"/>
      <c r="AG66">
        <f t="shared" si="2"/>
        <v>1832.5615338530845</v>
      </c>
      <c r="AI66" s="75">
        <f>PXIL!J66</f>
        <v>0</v>
      </c>
      <c r="AJ66" s="75">
        <f>PXIL!P66</f>
        <v>0</v>
      </c>
      <c r="AK66" s="75">
        <f>RTM_IEX!J66</f>
        <v>67.790000000000006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11.97841726618705</v>
      </c>
      <c r="F67">
        <f>GT_Spot!T67</f>
        <v>0</v>
      </c>
      <c r="G67">
        <f>PPCL_NG!T67</f>
        <v>23.14</v>
      </c>
      <c r="H67">
        <f>PPCL_Spot!T67</f>
        <v>4.4184219921456629</v>
      </c>
      <c r="I67">
        <f>Bawana_NG!T67</f>
        <v>49.999999999999993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778.78384384388039</v>
      </c>
      <c r="P67" s="77">
        <v>72.63</v>
      </c>
      <c r="Q67" s="77">
        <v>26.796932234432234</v>
      </c>
      <c r="R67" s="80">
        <v>19.2</v>
      </c>
      <c r="S67" s="80">
        <v>0</v>
      </c>
      <c r="T67" s="78">
        <f>SUMPRODUCT(LTA!F67:AJ67,LTA!F$101:AJ$101,LTA!F$105:AJ$105)</f>
        <v>89.89</v>
      </c>
      <c r="U67" s="78">
        <f>SUMPRODUCT(LTA!F67:AJ67,LTA!F$102:AJ$102,LTA!F$105:AJ$105)</f>
        <v>485.89000000000004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208.16000000000003</v>
      </c>
      <c r="AB67" s="117">
        <f>-STOA!P67</f>
        <v>0</v>
      </c>
      <c r="AC67">
        <f t="shared" si="0"/>
        <v>15.850154840628344</v>
      </c>
      <c r="AD67">
        <f t="shared" si="1"/>
        <v>1725.0374604960173</v>
      </c>
      <c r="AE67">
        <f>'IDT-1'!F67</f>
        <v>0</v>
      </c>
      <c r="AF67" s="26"/>
      <c r="AG67">
        <f t="shared" si="2"/>
        <v>1725.0374604960173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11.97841726618705</v>
      </c>
      <c r="F68">
        <f>GT_Spot!T68</f>
        <v>0</v>
      </c>
      <c r="G68">
        <f>PPCL_NG!T68</f>
        <v>23.14</v>
      </c>
      <c r="H68">
        <f>PPCL_Spot!T68</f>
        <v>4.67</v>
      </c>
      <c r="I68">
        <f>Bawana_NG!T68</f>
        <v>49.999999999999993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796.08739452388033</v>
      </c>
      <c r="P68" s="77">
        <v>72.63</v>
      </c>
      <c r="Q68" s="77">
        <v>26.796932234432234</v>
      </c>
      <c r="R68" s="80">
        <v>19.2</v>
      </c>
      <c r="S68" s="80">
        <v>0</v>
      </c>
      <c r="T68" s="78">
        <f>SUMPRODUCT(LTA!F68:AJ68,LTA!F$101:AJ$101,LTA!F$105:AJ$105)</f>
        <v>82.33</v>
      </c>
      <c r="U68" s="78">
        <f>SUMPRODUCT(LTA!F68:AJ68,LTA!F$102:AJ$102,LTA!F$105:AJ$105)</f>
        <v>479.55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208.16000000000003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15.615976147415598</v>
      </c>
      <c r="AD68">
        <f t="shared" ref="AD68:AD98" si="4">SUM(B68:AB68,AI68:AR68)-AC68</f>
        <v>1758.9267678770841</v>
      </c>
      <c r="AE68">
        <f>'IDT-1'!F68</f>
        <v>0</v>
      </c>
      <c r="AF68" s="26"/>
      <c r="AG68">
        <f t="shared" ref="AG68:AG98" si="5">SUM(AD68:AF68)</f>
        <v>1758.9267678770841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11.97841726618705</v>
      </c>
      <c r="F69">
        <f>GT_Spot!T69</f>
        <v>0</v>
      </c>
      <c r="G69">
        <f>PPCL_NG!T69</f>
        <v>23.14</v>
      </c>
      <c r="H69">
        <f>PPCL_Spot!T69</f>
        <v>4.67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798.09299792676222</v>
      </c>
      <c r="P69" s="77">
        <v>72.63</v>
      </c>
      <c r="Q69" s="77">
        <v>26.796932234432234</v>
      </c>
      <c r="R69" s="80">
        <v>19.2</v>
      </c>
      <c r="S69" s="80">
        <v>0</v>
      </c>
      <c r="T69" s="78">
        <f>SUMPRODUCT(LTA!F69:AJ69,LTA!F$101:AJ$101,LTA!F$105:AJ$105)</f>
        <v>74.73</v>
      </c>
      <c r="U69" s="78">
        <f>SUMPRODUCT(LTA!F69:AJ69,LTA!F$102:AJ$102,LTA!F$105:AJ$105)</f>
        <v>472.51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208.16000000000003</v>
      </c>
      <c r="AB69" s="117">
        <f>-STOA!P69</f>
        <v>0</v>
      </c>
      <c r="AC69">
        <f t="shared" si="3"/>
        <v>15.504793457360959</v>
      </c>
      <c r="AD69">
        <f t="shared" si="4"/>
        <v>1746.4035539700208</v>
      </c>
      <c r="AE69">
        <f>'IDT-1'!F69</f>
        <v>0</v>
      </c>
      <c r="AF69" s="26"/>
      <c r="AG69">
        <f t="shared" si="5"/>
        <v>1746.4035539700208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11.97841726618705</v>
      </c>
      <c r="F70">
        <f>GT_Spot!T70</f>
        <v>0</v>
      </c>
      <c r="G70">
        <f>PPCL_NG!T70</f>
        <v>23.14</v>
      </c>
      <c r="H70">
        <f>PPCL_Spot!T70</f>
        <v>4.67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749.67310704787292</v>
      </c>
      <c r="P70" s="77">
        <v>72.63</v>
      </c>
      <c r="Q70" s="77">
        <v>26.796932234432234</v>
      </c>
      <c r="R70" s="80">
        <v>19.2</v>
      </c>
      <c r="S70" s="80">
        <v>0</v>
      </c>
      <c r="T70" s="78">
        <f>SUMPRODUCT(LTA!F70:AJ70,LTA!F$101:AJ$101,LTA!F$105:AJ$105)</f>
        <v>67.11</v>
      </c>
      <c r="U70" s="78">
        <f>SUMPRODUCT(LTA!F70:AJ70,LTA!F$102:AJ$102,LTA!F$105:AJ$105)</f>
        <v>465.63000000000005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208.16000000000003</v>
      </c>
      <c r="AB70" s="117">
        <f>-STOA!P70</f>
        <v>0</v>
      </c>
      <c r="AC70">
        <f t="shared" si="3"/>
        <v>15.206738417626735</v>
      </c>
      <c r="AD70">
        <f t="shared" si="4"/>
        <v>1712.8317181308657</v>
      </c>
      <c r="AE70">
        <f>'IDT-1'!F70</f>
        <v>0</v>
      </c>
      <c r="AF70" s="26"/>
      <c r="AG70">
        <f t="shared" si="5"/>
        <v>1712.8317181308657</v>
      </c>
      <c r="AI70" s="75">
        <f>PXIL!J70</f>
        <v>0</v>
      </c>
      <c r="AJ70" s="75">
        <f>PXIL!P70</f>
        <v>0</v>
      </c>
      <c r="AK70" s="75">
        <f>RTM_IEX!J70</f>
        <v>29.05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20.192346582984658</v>
      </c>
      <c r="F71">
        <f>GT_Spot!T71</f>
        <v>0</v>
      </c>
      <c r="G71">
        <f>PPCL_NG!T71</f>
        <v>23.14</v>
      </c>
      <c r="H71">
        <f>PPCL_Spot!T71</f>
        <v>4.67</v>
      </c>
      <c r="I71">
        <f>Bawana_NG!T71</f>
        <v>49.429999999999993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749.67310704787292</v>
      </c>
      <c r="P71" s="77">
        <v>72.63</v>
      </c>
      <c r="Q71" s="77">
        <v>26.796932234432234</v>
      </c>
      <c r="R71" s="80">
        <v>19.2</v>
      </c>
      <c r="S71" s="80">
        <v>0</v>
      </c>
      <c r="T71" s="78">
        <f>SUMPRODUCT(LTA!F71:AJ71,LTA!F$101:AJ$101,LTA!F$105:AJ$105)</f>
        <v>59.550000000000004</v>
      </c>
      <c r="U71" s="78">
        <f>SUMPRODUCT(LTA!F71:AJ71,LTA!F$102:AJ$102,LTA!F$105:AJ$105)</f>
        <v>459.65000000000003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208.16000000000003</v>
      </c>
      <c r="AB71" s="117">
        <f>-STOA!P71</f>
        <v>0</v>
      </c>
      <c r="AC71">
        <f t="shared" si="3"/>
        <v>15.282716995614553</v>
      </c>
      <c r="AD71">
        <f t="shared" si="4"/>
        <v>1721.3896688696755</v>
      </c>
      <c r="AE71">
        <f>'IDT-1'!F71</f>
        <v>0</v>
      </c>
      <c r="AF71" s="26"/>
      <c r="AG71">
        <f t="shared" si="5"/>
        <v>1721.3896688696755</v>
      </c>
      <c r="AI71" s="75">
        <f>PXIL!J71</f>
        <v>0</v>
      </c>
      <c r="AJ71" s="75">
        <f>PXIL!P71</f>
        <v>0</v>
      </c>
      <c r="AK71" s="75">
        <f>RTM_IEX!J71</f>
        <v>43.58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15.676024346793348</v>
      </c>
      <c r="F72">
        <f>GT_Spot!T72</f>
        <v>0</v>
      </c>
      <c r="G72">
        <f>PPCL_NG!T72</f>
        <v>23.14</v>
      </c>
      <c r="H72">
        <f>PPCL_Spot!T72</f>
        <v>2.5499999999999998</v>
      </c>
      <c r="I72">
        <f>Bawana_NG!T72</f>
        <v>49.429999999999993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749.67310704787292</v>
      </c>
      <c r="P72" s="77">
        <v>72.63</v>
      </c>
      <c r="Q72" s="77">
        <v>26.796932234432234</v>
      </c>
      <c r="R72" s="80">
        <v>19.14</v>
      </c>
      <c r="S72" s="80">
        <v>0</v>
      </c>
      <c r="T72" s="78">
        <f>SUMPRODUCT(LTA!F72:AJ72,LTA!F$101:AJ$101,LTA!F$105:AJ$105)</f>
        <v>51.84</v>
      </c>
      <c r="U72" s="78">
        <f>SUMPRODUCT(LTA!F72:AJ72,LTA!F$102:AJ$102,LTA!F$105:AJ$105)</f>
        <v>454.04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208.16000000000003</v>
      </c>
      <c r="AB72" s="117">
        <f>-STOA!P72</f>
        <v>0</v>
      </c>
      <c r="AC72">
        <f t="shared" si="3"/>
        <v>15.40480535993607</v>
      </c>
      <c r="AD72">
        <f t="shared" si="4"/>
        <v>1735.1412582691626</v>
      </c>
      <c r="AE72">
        <f>'IDT-1'!F72</f>
        <v>0</v>
      </c>
      <c r="AF72" s="26"/>
      <c r="AG72">
        <f t="shared" si="5"/>
        <v>1735.1412582691626</v>
      </c>
      <c r="AI72" s="75">
        <f>PXIL!J72</f>
        <v>0</v>
      </c>
      <c r="AJ72" s="75">
        <f>PXIL!P72</f>
        <v>0</v>
      </c>
      <c r="AK72" s="75">
        <f>RTM_IEX!J72</f>
        <v>77.47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10.479090637152257</v>
      </c>
      <c r="F73">
        <f>GT_Spot!T73</f>
        <v>0</v>
      </c>
      <c r="G73">
        <f>PPCL_NG!T73</f>
        <v>23.14</v>
      </c>
      <c r="H73">
        <f>PPCL_Spot!T73</f>
        <v>3.82</v>
      </c>
      <c r="I73">
        <f>Bawana_NG!T73</f>
        <v>49.429999999999993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750.80775162387295</v>
      </c>
      <c r="P73" s="77">
        <v>72.63</v>
      </c>
      <c r="Q73" s="77">
        <v>26.796932234432234</v>
      </c>
      <c r="R73" s="80">
        <v>15.05</v>
      </c>
      <c r="S73" s="80">
        <v>0</v>
      </c>
      <c r="T73" s="78">
        <f>SUMPRODUCT(LTA!F73:AJ73,LTA!F$101:AJ$101,LTA!F$105:AJ$105)</f>
        <v>44.15</v>
      </c>
      <c r="U73" s="78">
        <f>SUMPRODUCT(LTA!F73:AJ73,LTA!F$102:AJ$102,LTA!F$105:AJ$105)</f>
        <v>449.95000000000005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208.16000000000003</v>
      </c>
      <c r="AB73" s="117">
        <f>-STOA!P73</f>
        <v>0</v>
      </c>
      <c r="AC73">
        <f t="shared" si="3"/>
        <v>15.070121215560027</v>
      </c>
      <c r="AD73">
        <f t="shared" si="4"/>
        <v>1697.4436532798975</v>
      </c>
      <c r="AE73">
        <f>'IDT-1'!F73</f>
        <v>0</v>
      </c>
      <c r="AF73" s="26"/>
      <c r="AG73">
        <f t="shared" si="5"/>
        <v>1697.4436532798975</v>
      </c>
      <c r="AI73" s="75">
        <f>PXIL!J73</f>
        <v>0</v>
      </c>
      <c r="AJ73" s="75">
        <f>PXIL!P73</f>
        <v>0</v>
      </c>
      <c r="AK73" s="75">
        <f>RTM_IEX!J73</f>
        <v>58.1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10.45604066985646</v>
      </c>
      <c r="F74">
        <f>GT_Spot!T74</f>
        <v>0</v>
      </c>
      <c r="G74">
        <f>PPCL_NG!T74</f>
        <v>23.14</v>
      </c>
      <c r="H74">
        <f>PPCL_Spot!T74</f>
        <v>4.0385576579792932</v>
      </c>
      <c r="I74">
        <f>Bawana_NG!T74</f>
        <v>49.429999999999993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750.80775162387295</v>
      </c>
      <c r="P74" s="77">
        <v>72.63</v>
      </c>
      <c r="Q74" s="77">
        <v>26.796932234432234</v>
      </c>
      <c r="R74" s="80">
        <v>10.51</v>
      </c>
      <c r="S74" s="80">
        <v>0</v>
      </c>
      <c r="T74" s="78">
        <f>SUMPRODUCT(LTA!F74:AJ74,LTA!F$101:AJ$101,LTA!F$105:AJ$105)</f>
        <v>39.950000000000003</v>
      </c>
      <c r="U74" s="78">
        <f>SUMPRODUCT(LTA!F74:AJ74,LTA!F$102:AJ$102,LTA!F$105:AJ$105)</f>
        <v>439.8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208.16000000000003</v>
      </c>
      <c r="AB74" s="117">
        <f>-STOA!P74</f>
        <v>0</v>
      </c>
      <c r="AC74">
        <f t="shared" si="3"/>
        <v>14.905609683238042</v>
      </c>
      <c r="AD74">
        <f t="shared" si="4"/>
        <v>1678.913672502903</v>
      </c>
      <c r="AE74">
        <f>'IDT-1'!F74</f>
        <v>0</v>
      </c>
      <c r="AF74" s="26"/>
      <c r="AG74">
        <f t="shared" si="5"/>
        <v>1678.913672502903</v>
      </c>
      <c r="AI74" s="75">
        <f>PXIL!J74</f>
        <v>0</v>
      </c>
      <c r="AJ74" s="75">
        <f>PXIL!P74</f>
        <v>0</v>
      </c>
      <c r="AK74" s="75">
        <f>RTM_IEX!J74</f>
        <v>58.1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10.550239234449762</v>
      </c>
      <c r="F75">
        <f>GT_Spot!T75</f>
        <v>0</v>
      </c>
      <c r="G75">
        <f>PPCL_NG!T75</f>
        <v>23.14</v>
      </c>
      <c r="H75">
        <f>PPCL_Spot!T75</f>
        <v>4.0385576579792932</v>
      </c>
      <c r="I75">
        <f>Bawana_NG!T75</f>
        <v>49.429999999999993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760.64151538187298</v>
      </c>
      <c r="P75" s="77">
        <v>72.627200616689152</v>
      </c>
      <c r="Q75" s="77">
        <v>26.796932234432234</v>
      </c>
      <c r="R75" s="80">
        <v>0</v>
      </c>
      <c r="S75" s="80">
        <v>0</v>
      </c>
      <c r="T75" s="78">
        <f>SUMPRODUCT(LTA!F75:AJ75,LTA!F$101:AJ$101,LTA!F$105:AJ$105)</f>
        <v>29.17</v>
      </c>
      <c r="U75" s="78">
        <f>SUMPRODUCT(LTA!F75:AJ75,LTA!F$102:AJ$102,LTA!F$105:AJ$105)</f>
        <v>436.96000000000009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208.16000000000003</v>
      </c>
      <c r="AB75" s="117">
        <f>-STOA!P75</f>
        <v>0</v>
      </c>
      <c r="AC75">
        <f t="shared" si="3"/>
        <v>14.358108392325683</v>
      </c>
      <c r="AD75">
        <f t="shared" si="4"/>
        <v>1597.156336733098</v>
      </c>
      <c r="AE75">
        <f>'IDT-1'!F75</f>
        <v>0</v>
      </c>
      <c r="AF75" s="26"/>
      <c r="AG75">
        <f t="shared" si="5"/>
        <v>1597.156336733098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10.550239234449762</v>
      </c>
      <c r="F76">
        <f>GT_Spot!T76</f>
        <v>0</v>
      </c>
      <c r="G76">
        <f>PPCL_NG!T76</f>
        <v>23.14</v>
      </c>
      <c r="H76">
        <f>PPCL_Spot!T76</f>
        <v>4.0385576579792932</v>
      </c>
      <c r="I76">
        <f>Bawana_NG!T76</f>
        <v>49.429999999999993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765.48257578267294</v>
      </c>
      <c r="P76" s="77">
        <v>72.627200616689152</v>
      </c>
      <c r="Q76" s="77">
        <v>26.796932234432234</v>
      </c>
      <c r="R76" s="80">
        <v>0</v>
      </c>
      <c r="S76" s="80">
        <v>0</v>
      </c>
      <c r="T76" s="78">
        <f>SUMPRODUCT(LTA!F76:AJ76,LTA!F$101:AJ$101,LTA!F$105:AJ$105)</f>
        <v>21.83</v>
      </c>
      <c r="U76" s="78">
        <f>SUMPRODUCT(LTA!F76:AJ76,LTA!F$102:AJ$102,LTA!F$105:AJ$105)</f>
        <v>434.23000000000008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208.16000000000003</v>
      </c>
      <c r="AB76" s="117">
        <f>-STOA!P76</f>
        <v>0</v>
      </c>
      <c r="AC76">
        <f t="shared" si="3"/>
        <v>14.819864448630771</v>
      </c>
      <c r="AD76">
        <f t="shared" si="4"/>
        <v>1669.2556410775928</v>
      </c>
      <c r="AE76">
        <f>'IDT-1'!F76</f>
        <v>-3.028</v>
      </c>
      <c r="AF76" s="26"/>
      <c r="AG76">
        <f t="shared" si="5"/>
        <v>1666.2276410775928</v>
      </c>
      <c r="AI76" s="75">
        <f>PXIL!J76</f>
        <v>0</v>
      </c>
      <c r="AJ76" s="75">
        <f>PXIL!P76</f>
        <v>0</v>
      </c>
      <c r="AK76" s="75">
        <f>RTM_IEX!J76</f>
        <v>67.790000000000006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10.550239234449762</v>
      </c>
      <c r="F77">
        <f>GT_Spot!T77</f>
        <v>0</v>
      </c>
      <c r="G77">
        <f>PPCL_NG!T77</f>
        <v>23.14</v>
      </c>
      <c r="H77">
        <f>PPCL_Spot!T77</f>
        <v>4.0385576579792932</v>
      </c>
      <c r="I77">
        <f>Bawana_NG!T77</f>
        <v>64.560000000000016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877.46351061758401</v>
      </c>
      <c r="P77" s="77">
        <v>72.627200616689152</v>
      </c>
      <c r="Q77" s="77">
        <v>26.796932234432234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432.46000000000009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208.16000000000003</v>
      </c>
      <c r="AB77" s="117">
        <f>-STOA!P77</f>
        <v>0</v>
      </c>
      <c r="AC77">
        <f t="shared" si="3"/>
        <v>16.316752675177984</v>
      </c>
      <c r="AD77">
        <f t="shared" si="4"/>
        <v>1837.8596876859565</v>
      </c>
      <c r="AE77">
        <f>'IDT-1'!F77</f>
        <v>-191.64699999999999</v>
      </c>
      <c r="AF77" s="26"/>
      <c r="AG77">
        <f t="shared" si="5"/>
        <v>1646.2126876859566</v>
      </c>
      <c r="AI77" s="75">
        <f>PXIL!J77</f>
        <v>0</v>
      </c>
      <c r="AJ77" s="75">
        <f>PXIL!P77</f>
        <v>0</v>
      </c>
      <c r="AK77" s="75">
        <f>RTM_IEX!J77</f>
        <v>121.05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10.550239234449762</v>
      </c>
      <c r="F78">
        <f>GT_Spot!T78</f>
        <v>0</v>
      </c>
      <c r="G78">
        <f>PPCL_NG!T78</f>
        <v>23.14</v>
      </c>
      <c r="H78">
        <f>PPCL_Spot!T78</f>
        <v>4.0385576579792932</v>
      </c>
      <c r="I78">
        <f>Bawana_NG!T78</f>
        <v>64.560000000000016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879.09048424519665</v>
      </c>
      <c r="P78" s="77">
        <v>72.627200616689152</v>
      </c>
      <c r="Q78" s="77">
        <v>26.796932234432234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428.43000000000006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208.16000000000003</v>
      </c>
      <c r="AB78" s="117">
        <f>-STOA!P78</f>
        <v>0</v>
      </c>
      <c r="AC78">
        <f t="shared" si="3"/>
        <v>15.853494043100978</v>
      </c>
      <c r="AD78">
        <f t="shared" si="4"/>
        <v>1785.6799199456464</v>
      </c>
      <c r="AE78">
        <f>'IDT-1'!F78</f>
        <v>-184.48400000000001</v>
      </c>
      <c r="AF78" s="26"/>
      <c r="AG78">
        <f t="shared" si="5"/>
        <v>1601.1959199456464</v>
      </c>
      <c r="AI78" s="75">
        <f>PXIL!J78</f>
        <v>0</v>
      </c>
      <c r="AJ78" s="75">
        <f>PXIL!P78</f>
        <v>0</v>
      </c>
      <c r="AK78" s="75">
        <f>RTM_IEX!J78</f>
        <v>77.47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10.550239234449762</v>
      </c>
      <c r="F79">
        <f>GT_Spot!T79</f>
        <v>0</v>
      </c>
      <c r="G79">
        <f>PPCL_NG!T79</f>
        <v>23.14</v>
      </c>
      <c r="H79">
        <f>PPCL_Spot!T79</f>
        <v>3.9113969274740983</v>
      </c>
      <c r="I79">
        <f>Bawana_NG!T79</f>
        <v>64.16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885.20408529170686</v>
      </c>
      <c r="P79" s="77">
        <v>72.627200616689152</v>
      </c>
      <c r="Q79" s="77">
        <v>26.796932234432234</v>
      </c>
      <c r="R79" s="80">
        <v>0</v>
      </c>
      <c r="S79" s="80">
        <v>0</v>
      </c>
      <c r="T79" s="78">
        <f>SUMPRODUCT(LTA!F79:AJ79,LTA!F$101:AJ$101,LTA!F$105:AJ$105)</f>
        <v>3.33</v>
      </c>
      <c r="U79" s="78">
        <f>SUMPRODUCT(LTA!F79:AJ79,LTA!F$102:AJ$102,LTA!F$105:AJ$105)</f>
        <v>428.60000000000008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208.16000000000003</v>
      </c>
      <c r="AB79" s="117">
        <f>-STOA!P79</f>
        <v>0</v>
      </c>
      <c r="AC79">
        <f t="shared" si="3"/>
        <v>16.386038717881821</v>
      </c>
      <c r="AD79">
        <f t="shared" si="4"/>
        <v>1845.6638155868704</v>
      </c>
      <c r="AE79">
        <f>'IDT-1'!F79</f>
        <v>-180.524</v>
      </c>
      <c r="AF79" s="26"/>
      <c r="AG79">
        <f t="shared" si="5"/>
        <v>1665.1398155868706</v>
      </c>
      <c r="AI79" s="75">
        <f>PXIL!J79</f>
        <v>0</v>
      </c>
      <c r="AJ79" s="75">
        <f>PXIL!P79</f>
        <v>0</v>
      </c>
      <c r="AK79" s="75">
        <f>RTM_IEX!J79</f>
        <v>135.57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10.550239234449762</v>
      </c>
      <c r="F80">
        <f>GT_Spot!T80</f>
        <v>0</v>
      </c>
      <c r="G80">
        <f>PPCL_NG!T80</f>
        <v>23.14</v>
      </c>
      <c r="H80">
        <f>PPCL_Spot!T80</f>
        <v>4.0385576579792932</v>
      </c>
      <c r="I80">
        <f>Bawana_NG!T80</f>
        <v>64.16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890.36207408333712</v>
      </c>
      <c r="P80" s="77">
        <v>72.627200616689152</v>
      </c>
      <c r="Q80" s="77">
        <v>26.796932234432234</v>
      </c>
      <c r="R80" s="80">
        <v>0</v>
      </c>
      <c r="S80" s="80">
        <v>0</v>
      </c>
      <c r="T80" s="78">
        <f>SUMPRODUCT(LTA!F80:AJ80,LTA!F$101:AJ$101,LTA!F$105:AJ$105)</f>
        <v>0.11</v>
      </c>
      <c r="U80" s="78">
        <f>SUMPRODUCT(LTA!F80:AJ80,LTA!F$102:AJ$102,LTA!F$105:AJ$105)</f>
        <v>428.63000000000011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208.16000000000003</v>
      </c>
      <c r="AB80" s="117">
        <f>-STOA!P80</f>
        <v>0</v>
      </c>
      <c r="AC80">
        <f t="shared" si="3"/>
        <v>16.319292033676611</v>
      </c>
      <c r="AD80">
        <f t="shared" si="4"/>
        <v>1838.1457117932111</v>
      </c>
      <c r="AE80">
        <f>'IDT-1'!F80</f>
        <v>-162.09</v>
      </c>
      <c r="AF80" s="26"/>
      <c r="AG80">
        <f t="shared" si="5"/>
        <v>1676.0557117932112</v>
      </c>
      <c r="AI80" s="75">
        <f>PXIL!J80</f>
        <v>0</v>
      </c>
      <c r="AJ80" s="75">
        <f>PXIL!P80</f>
        <v>0</v>
      </c>
      <c r="AK80" s="75">
        <f>RTM_IEX!J80</f>
        <v>125.89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10.233949476278497</v>
      </c>
      <c r="F81">
        <f>GT_Spot!T81</f>
        <v>0</v>
      </c>
      <c r="G81">
        <f>PPCL_NG!T81</f>
        <v>23.14</v>
      </c>
      <c r="H81">
        <f>PPCL_Spot!T81</f>
        <v>4.0385576579792932</v>
      </c>
      <c r="I81">
        <f>Bawana_NG!T81</f>
        <v>64.16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886.04418434871229</v>
      </c>
      <c r="P81" s="77">
        <v>72.627200616689152</v>
      </c>
      <c r="Q81" s="77">
        <v>26.796932234432234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428.75000000000006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208.16000000000003</v>
      </c>
      <c r="AB81" s="117">
        <f>-STOA!P81</f>
        <v>0</v>
      </c>
      <c r="AC81">
        <f t="shared" si="3"/>
        <v>16.363783254140007</v>
      </c>
      <c r="AD81">
        <f t="shared" si="4"/>
        <v>1843.1570410799513</v>
      </c>
      <c r="AE81">
        <f>'IDT-1'!F81</f>
        <v>-139.417</v>
      </c>
      <c r="AF81" s="26"/>
      <c r="AG81">
        <f t="shared" si="5"/>
        <v>1703.7400410799514</v>
      </c>
      <c r="AI81" s="75">
        <f>PXIL!J81</f>
        <v>0</v>
      </c>
      <c r="AJ81" s="75">
        <f>PXIL!P81</f>
        <v>0</v>
      </c>
      <c r="AK81" s="75">
        <f>RTM_IEX!J81</f>
        <v>135.57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10.226862925482981</v>
      </c>
      <c r="F82">
        <f>GT_Spot!T82</f>
        <v>0</v>
      </c>
      <c r="G82">
        <f>PPCL_NG!T82</f>
        <v>23.14</v>
      </c>
      <c r="H82">
        <f>PPCL_Spot!T82</f>
        <v>4.0385576579792932</v>
      </c>
      <c r="I82">
        <f>Bawana_NG!T82</f>
        <v>64.16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885.90716563034255</v>
      </c>
      <c r="P82" s="77">
        <v>72.627200616689152</v>
      </c>
      <c r="Q82" s="77">
        <v>26.796932234432234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428.75000000000006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208.16000000000003</v>
      </c>
      <c r="AB82" s="117">
        <f>-STOA!P82</f>
        <v>0</v>
      </c>
      <c r="AC82">
        <f t="shared" si="3"/>
        <v>16.362603127771354</v>
      </c>
      <c r="AD82">
        <f t="shared" si="4"/>
        <v>1843.0241159371549</v>
      </c>
      <c r="AE82">
        <f>'IDT-1'!F82</f>
        <v>-135.46700000000001</v>
      </c>
      <c r="AF82" s="26"/>
      <c r="AG82">
        <f t="shared" si="5"/>
        <v>1707.5571159371548</v>
      </c>
      <c r="AI82" s="75">
        <f>PXIL!J82</f>
        <v>0</v>
      </c>
      <c r="AJ82" s="75">
        <f>PXIL!P82</f>
        <v>0</v>
      </c>
      <c r="AK82" s="75">
        <f>RTM_IEX!J82</f>
        <v>135.58000000000001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10.226862925482981</v>
      </c>
      <c r="F83">
        <f>GT_Spot!T83</f>
        <v>0</v>
      </c>
      <c r="G83">
        <f>PPCL_NG!T83</f>
        <v>23.14</v>
      </c>
      <c r="H83">
        <f>PPCL_Spot!T83</f>
        <v>4.33</v>
      </c>
      <c r="I83">
        <f>Bawana_NG!T83</f>
        <v>64.16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884.80824396675632</v>
      </c>
      <c r="P83" s="77">
        <v>72.627200616689152</v>
      </c>
      <c r="Q83" s="77">
        <v>26.796932234432234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428.57000000000005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208.16000000000003</v>
      </c>
      <c r="AB83" s="117">
        <f>-STOA!P83</f>
        <v>0</v>
      </c>
      <c r="AC83">
        <f t="shared" si="3"/>
        <v>15.373857309741576</v>
      </c>
      <c r="AD83">
        <f t="shared" si="4"/>
        <v>1731.655382433619</v>
      </c>
      <c r="AE83">
        <f>'IDT-1'!F83</f>
        <v>-140.37</v>
      </c>
      <c r="AF83" s="26"/>
      <c r="AG83">
        <f t="shared" si="5"/>
        <v>1591.2853824336189</v>
      </c>
      <c r="AI83" s="75">
        <f>PXIL!J83</f>
        <v>0</v>
      </c>
      <c r="AJ83" s="75">
        <f>PXIL!P83</f>
        <v>0</v>
      </c>
      <c r="AK83" s="75">
        <f>RTM_IEX!J83</f>
        <v>24.21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10.226862925482981</v>
      </c>
      <c r="F84">
        <f>GT_Spot!T84</f>
        <v>0</v>
      </c>
      <c r="G84">
        <f>PPCL_NG!T84</f>
        <v>23.14</v>
      </c>
      <c r="H84">
        <f>PPCL_Spot!T84</f>
        <v>4.33</v>
      </c>
      <c r="I84">
        <f>Bawana_NG!T84</f>
        <v>64.16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885.11271719555634</v>
      </c>
      <c r="P84" s="77">
        <v>72.627200616689152</v>
      </c>
      <c r="Q84" s="77">
        <v>26.796932234432234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428.74000000000007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208.16000000000003</v>
      </c>
      <c r="AB84" s="117">
        <f>-STOA!P84</f>
        <v>0</v>
      </c>
      <c r="AC84">
        <f t="shared" si="3"/>
        <v>15.846808674155017</v>
      </c>
      <c r="AD84">
        <f t="shared" si="4"/>
        <v>1784.9269042980059</v>
      </c>
      <c r="AE84">
        <f>'IDT-1'!F84</f>
        <v>-139.501</v>
      </c>
      <c r="AF84" s="26"/>
      <c r="AG84">
        <f t="shared" si="5"/>
        <v>1645.4259042980059</v>
      </c>
      <c r="AI84" s="75">
        <f>PXIL!J84</f>
        <v>0</v>
      </c>
      <c r="AJ84" s="75">
        <f>PXIL!P84</f>
        <v>0</v>
      </c>
      <c r="AK84" s="75">
        <f>RTM_IEX!J84</f>
        <v>77.48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10.226862925482981</v>
      </c>
      <c r="F85">
        <f>GT_Spot!T85</f>
        <v>0</v>
      </c>
      <c r="G85">
        <f>PPCL_NG!T85</f>
        <v>23.14</v>
      </c>
      <c r="H85">
        <f>PPCL_Spot!T85</f>
        <v>4.1913971323774595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883.82423174795645</v>
      </c>
      <c r="P85" s="77">
        <v>72.627200616689152</v>
      </c>
      <c r="Q85" s="77">
        <v>26.796932234432234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428.85000000000008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208.16000000000003</v>
      </c>
      <c r="AB85" s="117">
        <f>-STOA!P85</f>
        <v>0</v>
      </c>
      <c r="AC85">
        <f t="shared" si="3"/>
        <v>15.366442296981061</v>
      </c>
      <c r="AD85">
        <f t="shared" si="4"/>
        <v>1730.8201823599577</v>
      </c>
      <c r="AE85">
        <f>'IDT-1'!F85</f>
        <v>-149.423</v>
      </c>
      <c r="AF85" s="26"/>
      <c r="AG85">
        <f t="shared" si="5"/>
        <v>1581.3971823599577</v>
      </c>
      <c r="AI85" s="75">
        <f>PXIL!J85</f>
        <v>0</v>
      </c>
      <c r="AJ85" s="75">
        <f>PXIL!P85</f>
        <v>0</v>
      </c>
      <c r="AK85" s="75">
        <f>RTM_IEX!J85</f>
        <v>24.21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10.226862925482981</v>
      </c>
      <c r="F86">
        <f>GT_Spot!T86</f>
        <v>0</v>
      </c>
      <c r="G86">
        <f>PPCL_NG!T86</f>
        <v>23.14</v>
      </c>
      <c r="H86">
        <f>PPCL_Spot!T86</f>
        <v>4.33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882.31137241555643</v>
      </c>
      <c r="P86" s="77">
        <v>72.627200616689152</v>
      </c>
      <c r="Q86" s="77">
        <v>26.796932234432234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429.03000000000009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208.16000000000003</v>
      </c>
      <c r="AB86" s="117">
        <f>-STOA!P86</f>
        <v>0</v>
      </c>
      <c r="AC86">
        <f t="shared" si="3"/>
        <v>15.654252840091019</v>
      </c>
      <c r="AD86">
        <f t="shared" si="4"/>
        <v>1763.2381153520701</v>
      </c>
      <c r="AE86">
        <f>'IDT-1'!F86</f>
        <v>-139.32400000000001</v>
      </c>
      <c r="AF86" s="26"/>
      <c r="AG86">
        <f t="shared" si="5"/>
        <v>1623.91411535207</v>
      </c>
      <c r="AI86" s="75">
        <f>PXIL!J86</f>
        <v>0</v>
      </c>
      <c r="AJ86" s="75">
        <f>PXIL!P86</f>
        <v>0</v>
      </c>
      <c r="AK86" s="75">
        <f>RTM_IEX!J86</f>
        <v>58.11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10.226862925482981</v>
      </c>
      <c r="F87">
        <f>GT_Spot!T87</f>
        <v>0</v>
      </c>
      <c r="G87">
        <f>PPCL_NG!T87</f>
        <v>23.14</v>
      </c>
      <c r="H87">
        <f>PPCL_Spot!T87</f>
        <v>4.33</v>
      </c>
      <c r="I87">
        <f>Bawana_NG!T87</f>
        <v>65.249999999999986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878.50137351071101</v>
      </c>
      <c r="P87" s="77">
        <v>72.627200616689152</v>
      </c>
      <c r="Q87" s="77">
        <v>26.796932234432234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428.84000000000003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208.16000000000003</v>
      </c>
      <c r="AB87" s="117">
        <f>-STOA!P87</f>
        <v>0</v>
      </c>
      <c r="AC87">
        <f t="shared" si="3"/>
        <v>15.458188849728375</v>
      </c>
      <c r="AD87">
        <f t="shared" si="4"/>
        <v>1741.1541804375868</v>
      </c>
      <c r="AE87">
        <f>'IDT-1'!F87</f>
        <v>-137.173</v>
      </c>
      <c r="AF87" s="26"/>
      <c r="AG87">
        <f t="shared" si="5"/>
        <v>1603.9811804375868</v>
      </c>
      <c r="AI87" s="75">
        <f>PXIL!J87</f>
        <v>0</v>
      </c>
      <c r="AJ87" s="75">
        <f>PXIL!P87</f>
        <v>0</v>
      </c>
      <c r="AK87" s="75">
        <f>RTM_IEX!J87</f>
        <v>38.74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10.543137838642453</v>
      </c>
      <c r="F88">
        <f>GT_Spot!T88</f>
        <v>0</v>
      </c>
      <c r="G88">
        <f>PPCL_NG!T88</f>
        <v>23.14</v>
      </c>
      <c r="H88">
        <f>PPCL_Spot!T88</f>
        <v>4.33</v>
      </c>
      <c r="I88">
        <f>Bawana_NG!T88</f>
        <v>65.249999999999986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878.29451306562714</v>
      </c>
      <c r="P88" s="77">
        <v>72.627200616689152</v>
      </c>
      <c r="Q88" s="77">
        <v>26.796932234432234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428.85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208.16000000000003</v>
      </c>
      <c r="AB88" s="117">
        <f>-STOA!P88</f>
        <v>0</v>
      </c>
      <c r="AC88">
        <f t="shared" si="3"/>
        <v>15.45923969704744</v>
      </c>
      <c r="AD88">
        <f t="shared" si="4"/>
        <v>1741.2725440583436</v>
      </c>
      <c r="AE88">
        <f>'IDT-1'!F88</f>
        <v>-110.203</v>
      </c>
      <c r="AF88" s="26"/>
      <c r="AG88">
        <f t="shared" si="5"/>
        <v>1631.0695440583436</v>
      </c>
      <c r="AI88" s="75">
        <f>PXIL!J88</f>
        <v>0</v>
      </c>
      <c r="AJ88" s="75">
        <f>PXIL!P88</f>
        <v>0</v>
      </c>
      <c r="AK88" s="75">
        <f>RTM_IEX!J88</f>
        <v>38.74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10.543137838642453</v>
      </c>
      <c r="F89">
        <f>GT_Spot!T89</f>
        <v>0</v>
      </c>
      <c r="G89">
        <f>PPCL_NG!T89</f>
        <v>23.14</v>
      </c>
      <c r="H89">
        <f>PPCL_Spot!T89</f>
        <v>4.33</v>
      </c>
      <c r="I89">
        <f>Bawana_NG!T89</f>
        <v>65.249999999999986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880.23905589124786</v>
      </c>
      <c r="P89" s="77">
        <v>72.627200616689152</v>
      </c>
      <c r="Q89" s="77">
        <v>26.796932234432234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436.16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208.16000000000003</v>
      </c>
      <c r="AB89" s="117">
        <f>-STOA!P89</f>
        <v>0</v>
      </c>
      <c r="AC89">
        <f t="shared" si="3"/>
        <v>15.421720861967787</v>
      </c>
      <c r="AD89">
        <f t="shared" si="4"/>
        <v>1686.824605719044</v>
      </c>
      <c r="AE89">
        <f>'IDT-1'!F89</f>
        <v>-80.983000000000004</v>
      </c>
      <c r="AF89" s="26"/>
      <c r="AG89">
        <f t="shared" si="5"/>
        <v>1605.8416057190441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10.543137838642453</v>
      </c>
      <c r="F90">
        <f>GT_Spot!T90</f>
        <v>0</v>
      </c>
      <c r="G90">
        <f>PPCL_NG!T90</f>
        <v>23.14</v>
      </c>
      <c r="H90">
        <f>PPCL_Spot!T90</f>
        <v>4.33</v>
      </c>
      <c r="I90">
        <f>Bawana_NG!T90</f>
        <v>65.249999999999986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880.23905589124786</v>
      </c>
      <c r="P90" s="77">
        <v>72.627200616689152</v>
      </c>
      <c r="Q90" s="77">
        <v>26.796932234432234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444.37000000000006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208.16000000000003</v>
      </c>
      <c r="AB90" s="117">
        <f>-STOA!P90</f>
        <v>0</v>
      </c>
      <c r="AC90">
        <f t="shared" si="3"/>
        <v>15.485063673912906</v>
      </c>
      <c r="AD90">
        <f t="shared" si="4"/>
        <v>1744.1812629070989</v>
      </c>
      <c r="AE90">
        <f>'IDT-1'!F90</f>
        <v>-44.993000000000002</v>
      </c>
      <c r="AF90" s="26"/>
      <c r="AG90">
        <f t="shared" si="5"/>
        <v>1699.188262907099</v>
      </c>
      <c r="AI90" s="75">
        <f>PXIL!J90</f>
        <v>0</v>
      </c>
      <c r="AJ90" s="75">
        <f>PXIL!P90</f>
        <v>0</v>
      </c>
      <c r="AK90" s="75">
        <f>RTM_IEX!J90</f>
        <v>24.21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10.543137838642453</v>
      </c>
      <c r="F91">
        <f>GT_Spot!T91</f>
        <v>0</v>
      </c>
      <c r="G91">
        <f>PPCL_NG!T91</f>
        <v>23.14</v>
      </c>
      <c r="H91">
        <f>PPCL_Spot!T91</f>
        <v>4.1913971323774595</v>
      </c>
      <c r="I91">
        <f>Bawana_NG!T91</f>
        <v>65.249999999999986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888.15258292449175</v>
      </c>
      <c r="P91" s="77">
        <v>72.627200616689152</v>
      </c>
      <c r="Q91" s="77">
        <v>26.796932234432234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443.7700000000001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208.16000000000003</v>
      </c>
      <c r="AB91" s="117">
        <f>-STOA!P91</f>
        <v>0</v>
      </c>
      <c r="AC91">
        <f t="shared" si="3"/>
        <v>15.335155006570375</v>
      </c>
      <c r="AD91">
        <f t="shared" si="4"/>
        <v>1727.296095740063</v>
      </c>
      <c r="AE91">
        <f>'IDT-1'!F91</f>
        <v>-27.967999999999996</v>
      </c>
      <c r="AF91" s="26"/>
      <c r="AG91">
        <f t="shared" si="5"/>
        <v>1699.328095740063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10.543137838642453</v>
      </c>
      <c r="F92">
        <f>GT_Spot!T92</f>
        <v>0</v>
      </c>
      <c r="G92">
        <f>PPCL_NG!T92</f>
        <v>23.14</v>
      </c>
      <c r="H92">
        <f>PPCL_Spot!T92</f>
        <v>4.33</v>
      </c>
      <c r="I92">
        <f>Bawana_NG!T92</f>
        <v>65.249999999999986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888.15258292449175</v>
      </c>
      <c r="P92" s="77">
        <v>72.627200616689152</v>
      </c>
      <c r="Q92" s="77">
        <v>26.796932234432234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443.15000000000009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4.84</v>
      </c>
      <c r="Z92" s="75">
        <f>IEX!P92</f>
        <v>0</v>
      </c>
      <c r="AA92" s="117">
        <f>STOA!J92</f>
        <v>208.16000000000003</v>
      </c>
      <c r="AB92" s="117">
        <f>-STOA!P92</f>
        <v>0</v>
      </c>
      <c r="AC92">
        <f t="shared" si="3"/>
        <v>15.595463899860334</v>
      </c>
      <c r="AD92">
        <f t="shared" si="4"/>
        <v>1706.3943897143954</v>
      </c>
      <c r="AE92">
        <f>'IDT-1'!F92</f>
        <v>0</v>
      </c>
      <c r="AF92" s="26"/>
      <c r="AG92">
        <f t="shared" si="5"/>
        <v>1706.3943897143954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10.543137838642453</v>
      </c>
      <c r="F93">
        <f>GT_Spot!T93</f>
        <v>0</v>
      </c>
      <c r="G93">
        <f>PPCL_NG!T93</f>
        <v>23.14</v>
      </c>
      <c r="H93">
        <f>PPCL_Spot!T93</f>
        <v>4.33</v>
      </c>
      <c r="I93">
        <f>Bawana_NG!T93</f>
        <v>65.249999999999986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887.47869279385691</v>
      </c>
      <c r="P93" s="77">
        <v>72.627200616689152</v>
      </c>
      <c r="Q93" s="77">
        <v>26.796932234432234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442.0200000000001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34.86</v>
      </c>
      <c r="Z93" s="75">
        <f>IEX!P93</f>
        <v>0</v>
      </c>
      <c r="AA93" s="117">
        <f>STOA!J93</f>
        <v>208.16000000000003</v>
      </c>
      <c r="AB93" s="117">
        <f>-STOA!P93</f>
        <v>0</v>
      </c>
      <c r="AC93">
        <f t="shared" si="3"/>
        <v>15.834860478655866</v>
      </c>
      <c r="AD93">
        <f t="shared" si="4"/>
        <v>1783.5811030049651</v>
      </c>
      <c r="AE93">
        <f>'IDT-1'!F93</f>
        <v>0</v>
      </c>
      <c r="AF93" s="26"/>
      <c r="AG93">
        <f t="shared" si="5"/>
        <v>1783.5811030049651</v>
      </c>
      <c r="AI93" s="75">
        <f>PXIL!J93</f>
        <v>0</v>
      </c>
      <c r="AJ93" s="75">
        <f>PXIL!P93</f>
        <v>0</v>
      </c>
      <c r="AK93" s="75">
        <f>RTM_IEX!J93</f>
        <v>24.21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10.543137838642453</v>
      </c>
      <c r="F94">
        <f>GT_Spot!T94</f>
        <v>0</v>
      </c>
      <c r="G94">
        <f>PPCL_NG!T94</f>
        <v>23.14</v>
      </c>
      <c r="H94">
        <f>PPCL_Spot!T94</f>
        <v>4.33</v>
      </c>
      <c r="I94">
        <f>Bawana_NG!T94</f>
        <v>65.249999999999986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887.47869279385691</v>
      </c>
      <c r="P94" s="77">
        <v>72.627200616689152</v>
      </c>
      <c r="Q94" s="77">
        <v>26.796932234432234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440.7600000000001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46.48</v>
      </c>
      <c r="Z94" s="75">
        <f>IEX!P94</f>
        <v>0</v>
      </c>
      <c r="AA94" s="117">
        <f>STOA!J94</f>
        <v>208.16000000000003</v>
      </c>
      <c r="AB94" s="117">
        <f>-STOA!P94</f>
        <v>0</v>
      </c>
      <c r="AC94">
        <f t="shared" si="3"/>
        <v>15.712980478655865</v>
      </c>
      <c r="AD94">
        <f t="shared" si="4"/>
        <v>1769.8529830049649</v>
      </c>
      <c r="AE94">
        <f>'IDT-1'!F94</f>
        <v>0</v>
      </c>
      <c r="AF94" s="26"/>
      <c r="AG94">
        <f t="shared" si="5"/>
        <v>1769.8529830049649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10.543137838642453</v>
      </c>
      <c r="F95">
        <f>GT_Spot!T95</f>
        <v>0</v>
      </c>
      <c r="G95">
        <f>PPCL_NG!T95</f>
        <v>23.14</v>
      </c>
      <c r="H95">
        <f>PPCL_Spot!T95</f>
        <v>4.33</v>
      </c>
      <c r="I95">
        <f>Bawana_NG!T95</f>
        <v>65.249999999999986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876.41634281028519</v>
      </c>
      <c r="P95" s="77">
        <v>72.627200616689152</v>
      </c>
      <c r="Q95" s="77">
        <v>26.796932234432234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439.99000000000007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41.64</v>
      </c>
      <c r="Z95" s="75">
        <f>IEX!P95</f>
        <v>0</v>
      </c>
      <c r="AA95" s="117">
        <f>STOA!J95</f>
        <v>208.16000000000003</v>
      </c>
      <c r="AB95" s="117">
        <f>-STOA!P95</f>
        <v>0</v>
      </c>
      <c r="AC95">
        <f t="shared" si="3"/>
        <v>15.566263798800435</v>
      </c>
      <c r="AD95">
        <f t="shared" si="4"/>
        <v>1753.3273497012487</v>
      </c>
      <c r="AE95">
        <f>'IDT-1'!F95</f>
        <v>0</v>
      </c>
      <c r="AF95" s="26"/>
      <c r="AG95">
        <f t="shared" si="5"/>
        <v>1753.3273497012487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10.543137838642453</v>
      </c>
      <c r="F96">
        <f>GT_Spot!T96</f>
        <v>0</v>
      </c>
      <c r="G96">
        <f>PPCL_NG!T96</f>
        <v>23.14</v>
      </c>
      <c r="H96">
        <f>PPCL_Spot!T96</f>
        <v>4.33</v>
      </c>
      <c r="I96">
        <f>Bawana_NG!T96</f>
        <v>65.249999999999986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876.41634281028519</v>
      </c>
      <c r="P96" s="77">
        <v>72.627200616689152</v>
      </c>
      <c r="Q96" s="77">
        <v>26.796932234432234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437.78000000000009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32.93</v>
      </c>
      <c r="Z96" s="75">
        <f>IEX!P96</f>
        <v>0</v>
      </c>
      <c r="AA96" s="117">
        <f>STOA!J96</f>
        <v>208.16000000000003</v>
      </c>
      <c r="AB96" s="117">
        <f>-STOA!P96</f>
        <v>0</v>
      </c>
      <c r="AC96">
        <f t="shared" si="3"/>
        <v>15.555351798800436</v>
      </c>
      <c r="AD96">
        <f t="shared" si="4"/>
        <v>1752.0982617012489</v>
      </c>
      <c r="AE96">
        <f>'IDT-1'!F96</f>
        <v>0</v>
      </c>
      <c r="AF96" s="26"/>
      <c r="AG96">
        <f t="shared" si="5"/>
        <v>1752.0982617012489</v>
      </c>
      <c r="AI96" s="75">
        <f>PXIL!J96</f>
        <v>0</v>
      </c>
      <c r="AJ96" s="75">
        <f>PXIL!P96</f>
        <v>0</v>
      </c>
      <c r="AK96" s="75">
        <f>RTM_IEX!J96</f>
        <v>9.68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10.543137838642453</v>
      </c>
      <c r="F97">
        <f>GT_Spot!T97</f>
        <v>0</v>
      </c>
      <c r="G97">
        <f>PPCL_NG!T97</f>
        <v>23.14</v>
      </c>
      <c r="H97">
        <f>PPCL_Spot!T97</f>
        <v>4.1913971323774595</v>
      </c>
      <c r="I97">
        <f>Bawana_NG!T97</f>
        <v>65.249999999999986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876.79693465308515</v>
      </c>
      <c r="P97" s="77">
        <v>72.627200616689152</v>
      </c>
      <c r="Q97" s="77">
        <v>26.796932234432234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428.89000000000004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18.399999999999999</v>
      </c>
      <c r="Z97" s="75">
        <f>IEX!P97</f>
        <v>0</v>
      </c>
      <c r="AA97" s="117">
        <f>STOA!J97</f>
        <v>208.16000000000003</v>
      </c>
      <c r="AB97" s="117">
        <f>-STOA!P97</f>
        <v>0</v>
      </c>
      <c r="AC97">
        <f t="shared" si="3"/>
        <v>15.692385301781997</v>
      </c>
      <c r="AD97">
        <f t="shared" si="4"/>
        <v>1767.5332171734449</v>
      </c>
      <c r="AE97">
        <f>'IDT-1'!F97</f>
        <v>0</v>
      </c>
      <c r="AF97" s="26"/>
      <c r="AG97">
        <f t="shared" si="5"/>
        <v>1767.5332171734449</v>
      </c>
      <c r="AI97" s="75">
        <f>PXIL!J97</f>
        <v>0</v>
      </c>
      <c r="AJ97" s="75">
        <f>PXIL!P97</f>
        <v>0</v>
      </c>
      <c r="AK97" s="75">
        <f>RTM_IEX!J97</f>
        <v>48.43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10.543137838642453</v>
      </c>
      <c r="F98">
        <f>GT_Spot!T98</f>
        <v>0</v>
      </c>
      <c r="G98">
        <f>PPCL_NG!T98</f>
        <v>23.14</v>
      </c>
      <c r="H98">
        <f>PPCL_Spot!T98</f>
        <v>4.33</v>
      </c>
      <c r="I98">
        <f>Bawana_NG!T98</f>
        <v>65.249999999999986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876.79693465308515</v>
      </c>
      <c r="P98" s="77">
        <v>72.627200616689152</v>
      </c>
      <c r="Q98" s="77">
        <v>26.796932234432234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428.66000000000008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3.87</v>
      </c>
      <c r="Z98" s="75">
        <f>IEX!P98</f>
        <v>0</v>
      </c>
      <c r="AA98" s="117">
        <f>STOA!J98</f>
        <v>208.16000000000003</v>
      </c>
      <c r="AB98" s="117">
        <f>-STOA!P98</f>
        <v>0</v>
      </c>
      <c r="AC98">
        <f t="shared" si="3"/>
        <v>15.563629007017072</v>
      </c>
      <c r="AD98">
        <f t="shared" si="4"/>
        <v>1753.0305763358322</v>
      </c>
      <c r="AE98">
        <f>'IDT-1'!F98</f>
        <v>0</v>
      </c>
      <c r="AF98" s="26"/>
      <c r="AG98">
        <f t="shared" si="5"/>
        <v>1753.0305763358322</v>
      </c>
      <c r="AI98" s="75">
        <f>PXIL!J98</f>
        <v>0</v>
      </c>
      <c r="AJ98" s="75">
        <f>PXIL!P98</f>
        <v>0</v>
      </c>
      <c r="AK98" s="75">
        <f>RTM_IEX!J98</f>
        <v>48.42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0.33703528777718944</v>
      </c>
      <c r="F99">
        <f t="shared" si="6"/>
        <v>0</v>
      </c>
      <c r="G99">
        <f t="shared" si="6"/>
        <v>0.55536000000000074</v>
      </c>
      <c r="H99">
        <f t="shared" si="6"/>
        <v>0.11211404774531676</v>
      </c>
      <c r="I99">
        <f t="shared" si="6"/>
        <v>1.2961549999999995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17.305277774672426</v>
      </c>
      <c r="P99" s="77">
        <f t="shared" si="6"/>
        <v>1.329080606475237</v>
      </c>
      <c r="Q99" s="77">
        <f t="shared" si="6"/>
        <v>0.6431263736263747</v>
      </c>
      <c r="R99" s="80">
        <f>SUM(R3:R98)/4000</f>
        <v>0.21810688478188489</v>
      </c>
      <c r="S99" s="80">
        <f t="shared" si="6"/>
        <v>0</v>
      </c>
      <c r="T99" s="78">
        <f t="shared" si="6"/>
        <v>1.0013000000000003</v>
      </c>
      <c r="U99" s="78">
        <f t="shared" si="6"/>
        <v>10.898809999999999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4.5755000000000004E-2</v>
      </c>
      <c r="Z99" s="75">
        <f t="shared" si="6"/>
        <v>-0.1845</v>
      </c>
      <c r="AA99" s="117">
        <f t="shared" si="6"/>
        <v>4.9958399999999976</v>
      </c>
      <c r="AB99" s="117">
        <f t="shared" si="6"/>
        <v>0</v>
      </c>
      <c r="AC99">
        <f t="shared" si="6"/>
        <v>0.34987440224654986</v>
      </c>
      <c r="AD99">
        <f t="shared" si="6"/>
        <v>38.878236572831881</v>
      </c>
      <c r="AE99">
        <f t="shared" si="6"/>
        <v>-0.53189874999999998</v>
      </c>
      <c r="AG99">
        <f t="shared" si="6"/>
        <v>38.346337822831885</v>
      </c>
      <c r="AI99">
        <f t="shared" si="6"/>
        <v>0</v>
      </c>
      <c r="AJ99">
        <f t="shared" si="6"/>
        <v>0</v>
      </c>
      <c r="AK99">
        <f t="shared" si="6"/>
        <v>0.75414999999999988</v>
      </c>
      <c r="AL99">
        <f t="shared" si="6"/>
        <v>-7.9500000000000001E-2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</v>
      </c>
      <c r="I3">
        <f>Bawana_NG!S3</f>
        <v>27.41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76.320000000000007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1.3478273718814207</v>
      </c>
      <c r="AD3">
        <f>SUM(B3:AB3,AI3:AR3)-AC3</f>
        <v>151.81437397828003</v>
      </c>
      <c r="AE3">
        <f>'IDT-1'!E3</f>
        <v>0</v>
      </c>
      <c r="AF3" s="26"/>
      <c r="AG3">
        <f>SUM(AD3:AF3)+AT3</f>
        <v>151.81437397828003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76.320000000000007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1.4330113718814206</v>
      </c>
      <c r="AD4">
        <f t="shared" ref="AD4:AD67" si="1">SUM(B4:AB4,AI4:AR4)-AC4</f>
        <v>161.40918997828001</v>
      </c>
      <c r="AE4">
        <f>'IDT-1'!E4</f>
        <v>0</v>
      </c>
      <c r="AF4" s="26"/>
      <c r="AG4">
        <f t="shared" ref="AG4:AG67" si="2">SUM(AD4:AF4)+AT4</f>
        <v>161.40918997828001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9.68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76.27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1.6030273718814207</v>
      </c>
      <c r="AD5">
        <f t="shared" si="1"/>
        <v>180.55917397828003</v>
      </c>
      <c r="AE5">
        <f>'IDT-1'!E5</f>
        <v>0</v>
      </c>
      <c r="AF5" s="26"/>
      <c r="AG5">
        <f t="shared" si="2"/>
        <v>180.55917397828003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29.05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76.27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1.4325713718814206</v>
      </c>
      <c r="AD6">
        <f t="shared" si="1"/>
        <v>161.35962997828003</v>
      </c>
      <c r="AE6">
        <f>'IDT-1'!E6</f>
        <v>0</v>
      </c>
      <c r="AF6" s="26"/>
      <c r="AG6">
        <f t="shared" si="2"/>
        <v>161.35962997828003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9.68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9.373750832778148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76.27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1.3563963792098683</v>
      </c>
      <c r="AD7">
        <f t="shared" si="1"/>
        <v>152.77955580372972</v>
      </c>
      <c r="AE7">
        <f>'IDT-1'!E7</f>
        <v>0</v>
      </c>
      <c r="AF7" s="26"/>
      <c r="AG7">
        <f t="shared" si="2"/>
        <v>152.77955580372972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76.27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1.8058137479911864</v>
      </c>
      <c r="AD8">
        <f t="shared" si="1"/>
        <v>102.95638760217022</v>
      </c>
      <c r="AE8">
        <f>'IDT-1'!E8</f>
        <v>0</v>
      </c>
      <c r="AF8" s="26"/>
      <c r="AG8">
        <f t="shared" si="2"/>
        <v>102.95638760217022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76.550000000000011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1.3643713718814208</v>
      </c>
      <c r="AD9">
        <f t="shared" si="1"/>
        <v>153.67782997828002</v>
      </c>
      <c r="AE9">
        <f>'IDT-1'!E9</f>
        <v>0</v>
      </c>
      <c r="AF9" s="26"/>
      <c r="AG9">
        <f t="shared" si="2"/>
        <v>153.67782997828002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76.550000000000011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1.3643713718814208</v>
      </c>
      <c r="AD10">
        <f t="shared" si="1"/>
        <v>153.67782997828002</v>
      </c>
      <c r="AE10">
        <f>'IDT-1'!E10</f>
        <v>0</v>
      </c>
      <c r="AF10" s="26"/>
      <c r="AG10">
        <f t="shared" si="2"/>
        <v>153.67782997828002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76.88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1.4951393718814205</v>
      </c>
      <c r="AD11">
        <f t="shared" si="1"/>
        <v>168.40706197828001</v>
      </c>
      <c r="AE11">
        <f>'IDT-1'!E11</f>
        <v>0</v>
      </c>
      <c r="AF11" s="26"/>
      <c r="AG11">
        <f t="shared" si="2"/>
        <v>168.40706197828001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14.53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1.6562755399883242</v>
      </c>
      <c r="F12">
        <f>GT_Spot!S12</f>
        <v>0</v>
      </c>
      <c r="G12">
        <f>PPCL_NG!S12</f>
        <v>36.36</v>
      </c>
      <c r="H12">
        <f>PPCL_Spot!S12</f>
        <v>6.67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76.88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1.3340472247518973</v>
      </c>
      <c r="AD12">
        <f t="shared" si="1"/>
        <v>150.26222831523643</v>
      </c>
      <c r="AE12">
        <f>'IDT-1'!E12</f>
        <v>0</v>
      </c>
      <c r="AF12" s="26"/>
      <c r="AG12">
        <f t="shared" si="2"/>
        <v>150.26222831523643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1.6562755399883242</v>
      </c>
      <c r="F13">
        <f>GT_Spot!S13</f>
        <v>0</v>
      </c>
      <c r="G13">
        <f>PPCL_NG!S13</f>
        <v>36.36</v>
      </c>
      <c r="H13">
        <f>PPCL_Spot!S13</f>
        <v>6.38</v>
      </c>
      <c r="I13">
        <f>Bawana_NG!S13</f>
        <v>29.06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76.88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1.7754016008616631</v>
      </c>
      <c r="AD13">
        <f t="shared" si="1"/>
        <v>99.53087393912665</v>
      </c>
      <c r="AE13">
        <f>'IDT-1'!E13</f>
        <v>0</v>
      </c>
      <c r="AF13" s="26"/>
      <c r="AG13">
        <f t="shared" si="2"/>
        <v>99.53087393912665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76.88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1.3672753718814206</v>
      </c>
      <c r="AD14">
        <f t="shared" si="1"/>
        <v>154.00492597828</v>
      </c>
      <c r="AE14">
        <f>'IDT-1'!E14</f>
        <v>0</v>
      </c>
      <c r="AF14" s="26"/>
      <c r="AG14">
        <f t="shared" si="2"/>
        <v>154.00492597828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76.84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1.3669233718814207</v>
      </c>
      <c r="AD15">
        <f t="shared" si="1"/>
        <v>153.96527797828</v>
      </c>
      <c r="AE15">
        <f>'IDT-1'!E15</f>
        <v>0</v>
      </c>
      <c r="AF15" s="26"/>
      <c r="AG15">
        <f t="shared" si="2"/>
        <v>153.96527797828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76.84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1.3669233718814207</v>
      </c>
      <c r="AD16">
        <f t="shared" si="1"/>
        <v>153.96527797828</v>
      </c>
      <c r="AE16">
        <f>'IDT-1'!E16</f>
        <v>0</v>
      </c>
      <c r="AF16" s="26"/>
      <c r="AG16">
        <f t="shared" si="2"/>
        <v>153.96527797828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76.84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1.3669233718814207</v>
      </c>
      <c r="AD17">
        <f t="shared" si="1"/>
        <v>153.96527797828</v>
      </c>
      <c r="AE17">
        <f>'IDT-1'!E17</f>
        <v>0</v>
      </c>
      <c r="AF17" s="26"/>
      <c r="AG17">
        <f t="shared" si="2"/>
        <v>153.96527797828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76.84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1.8108297479911866</v>
      </c>
      <c r="AD18">
        <f t="shared" si="1"/>
        <v>103.52137160217023</v>
      </c>
      <c r="AE18">
        <f>'IDT-1'!E18</f>
        <v>0</v>
      </c>
      <c r="AF18" s="26"/>
      <c r="AG18">
        <f t="shared" si="2"/>
        <v>103.52137160217023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76.83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1.3668353718814206</v>
      </c>
      <c r="AD19">
        <f t="shared" si="1"/>
        <v>153.95536597827999</v>
      </c>
      <c r="AE19">
        <f>'IDT-1'!E19</f>
        <v>0</v>
      </c>
      <c r="AF19" s="26"/>
      <c r="AG19">
        <f t="shared" si="2"/>
        <v>153.95536597827999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76.83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1.3668353718814206</v>
      </c>
      <c r="AD20">
        <f t="shared" si="1"/>
        <v>153.95536597827999</v>
      </c>
      <c r="AE20">
        <f>'IDT-1'!E20</f>
        <v>0</v>
      </c>
      <c r="AF20" s="26"/>
      <c r="AG20">
        <f t="shared" si="2"/>
        <v>153.95536597827999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76.83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1.3668353718814206</v>
      </c>
      <c r="AD21">
        <f t="shared" si="1"/>
        <v>153.95536597827999</v>
      </c>
      <c r="AE21">
        <f>'IDT-1'!E21</f>
        <v>0</v>
      </c>
      <c r="AF21" s="26"/>
      <c r="AG21">
        <f t="shared" si="2"/>
        <v>153.95536597827999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36.36</v>
      </c>
      <c r="H22">
        <f>PPCL_Spot!S22</f>
        <v>10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76.83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1.3668353718814206</v>
      </c>
      <c r="AD22">
        <f t="shared" si="1"/>
        <v>153.95536597827999</v>
      </c>
      <c r="AE22">
        <f>'IDT-1'!E22</f>
        <v>0</v>
      </c>
      <c r="AF22" s="26"/>
      <c r="AG22">
        <f t="shared" si="2"/>
        <v>153.95536597827999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2.1022013501614323</v>
      </c>
      <c r="F23">
        <f>GT_Spot!S23</f>
        <v>0</v>
      </c>
      <c r="G23">
        <f>PPCL_NG!S23</f>
        <v>36.36</v>
      </c>
      <c r="H23">
        <f>PPCL_Spot!S23</f>
        <v>10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76.83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1.8995230232131397</v>
      </c>
      <c r="AD23">
        <f t="shared" si="1"/>
        <v>93.422678326948272</v>
      </c>
      <c r="AE23">
        <f>'IDT-1'!E23</f>
        <v>0</v>
      </c>
      <c r="AF23" s="26"/>
      <c r="AG23">
        <f t="shared" si="2"/>
        <v>93.422678326948272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2.1022013501614323</v>
      </c>
      <c r="F24">
        <f>GT_Spot!S24</f>
        <v>0</v>
      </c>
      <c r="G24">
        <f>PPCL_NG!S24</f>
        <v>36.36</v>
      </c>
      <c r="H24">
        <f>PPCL_Spot!S24</f>
        <v>10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76.83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1.3668353718814206</v>
      </c>
      <c r="AD24">
        <f t="shared" si="1"/>
        <v>153.95536597827999</v>
      </c>
      <c r="AE24">
        <f>'IDT-1'!E24</f>
        <v>0</v>
      </c>
      <c r="AF24" s="26"/>
      <c r="AG24">
        <f t="shared" si="2"/>
        <v>153.95536597827999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2.1022013501614323</v>
      </c>
      <c r="F25">
        <f>GT_Spot!S25</f>
        <v>0</v>
      </c>
      <c r="G25">
        <f>PPCL_NG!S25</f>
        <v>36.36</v>
      </c>
      <c r="H25">
        <f>PPCL_Spot!S25</f>
        <v>10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76.83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1.3668353718814206</v>
      </c>
      <c r="AD25">
        <f t="shared" si="1"/>
        <v>153.95536597827999</v>
      </c>
      <c r="AE25">
        <f>'IDT-1'!E25</f>
        <v>0</v>
      </c>
      <c r="AF25" s="26"/>
      <c r="AG25">
        <f t="shared" si="2"/>
        <v>153.95536597827999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36.36</v>
      </c>
      <c r="H26">
        <f>PPCL_Spot!S26</f>
        <v>10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76.95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1.3678913718814205</v>
      </c>
      <c r="AD26">
        <f t="shared" si="1"/>
        <v>154.07430997827998</v>
      </c>
      <c r="AE26">
        <f>'IDT-1'!E26</f>
        <v>0</v>
      </c>
      <c r="AF26" s="26"/>
      <c r="AG26">
        <f t="shared" si="2"/>
        <v>154.07430997827998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36.36</v>
      </c>
      <c r="H27">
        <f>PPCL_Spot!S27</f>
        <v>10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76.460000000000008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1.8962670232131398</v>
      </c>
      <c r="AD27">
        <f t="shared" si="1"/>
        <v>93.055934326948289</v>
      </c>
      <c r="AE27">
        <f>'IDT-1'!E27</f>
        <v>0</v>
      </c>
      <c r="AF27" s="26"/>
      <c r="AG27">
        <f t="shared" si="2"/>
        <v>93.055934326948289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2.1022013501614323</v>
      </c>
      <c r="F28">
        <f>GT_Spot!S28</f>
        <v>0</v>
      </c>
      <c r="G28">
        <f>PPCL_NG!S28</f>
        <v>36.36</v>
      </c>
      <c r="H28">
        <f>PPCL_Spot!S28</f>
        <v>10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76.52000000000001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1.3641073718814207</v>
      </c>
      <c r="AD28">
        <f t="shared" si="1"/>
        <v>153.64809397828</v>
      </c>
      <c r="AE28">
        <f>'IDT-1'!E28</f>
        <v>0</v>
      </c>
      <c r="AF28" s="26"/>
      <c r="AG28">
        <f t="shared" si="2"/>
        <v>153.64809397828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2.1022013501614323</v>
      </c>
      <c r="F29">
        <f>GT_Spot!S29</f>
        <v>0</v>
      </c>
      <c r="G29">
        <f>PPCL_NG!S29</f>
        <v>36.36</v>
      </c>
      <c r="H29">
        <f>PPCL_Spot!S29</f>
        <v>10</v>
      </c>
      <c r="I29">
        <f>Bawana_NG!S29</f>
        <v>29.06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76.460000000000008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1.3635793718814206</v>
      </c>
      <c r="AD29">
        <f t="shared" si="1"/>
        <v>153.58862197828</v>
      </c>
      <c r="AE29">
        <f>'IDT-1'!E29</f>
        <v>0</v>
      </c>
      <c r="AF29" s="26"/>
      <c r="AG29">
        <f t="shared" si="2"/>
        <v>153.58862197828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36.36</v>
      </c>
      <c r="H30">
        <f>PPCL_Spot!S30</f>
        <v>10</v>
      </c>
      <c r="I30">
        <f>Bawana_NG!S30</f>
        <v>29.06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76.460000000000008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1.3635793718814206</v>
      </c>
      <c r="AD30">
        <f t="shared" si="1"/>
        <v>153.58862197828</v>
      </c>
      <c r="AE30">
        <f>'IDT-1'!E30</f>
        <v>0</v>
      </c>
      <c r="AF30" s="26"/>
      <c r="AG30">
        <f t="shared" si="2"/>
        <v>153.58862197828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36.36</v>
      </c>
      <c r="H31">
        <f>PPCL_Spot!S31</f>
        <v>10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76.48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1.8076617479911867</v>
      </c>
      <c r="AD31">
        <f t="shared" si="1"/>
        <v>103.16453960217025</v>
      </c>
      <c r="AE31">
        <f>'IDT-1'!E31</f>
        <v>0</v>
      </c>
      <c r="AF31" s="26"/>
      <c r="AG31">
        <f t="shared" si="2"/>
        <v>103.16453960217025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-50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36.36</v>
      </c>
      <c r="H32">
        <f>PPCL_Spot!S32</f>
        <v>10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76.48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1.3637553718814208</v>
      </c>
      <c r="AD32">
        <f t="shared" si="1"/>
        <v>153.60844597828003</v>
      </c>
      <c r="AE32">
        <f>'IDT-1'!E32</f>
        <v>0</v>
      </c>
      <c r="AF32" s="26"/>
      <c r="AG32">
        <f t="shared" si="2"/>
        <v>153.60844597828003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2.1022013501614323</v>
      </c>
      <c r="F33">
        <f>GT_Spot!S33</f>
        <v>0</v>
      </c>
      <c r="G33">
        <f>PPCL_NG!S33</f>
        <v>36.36</v>
      </c>
      <c r="H33">
        <f>PPCL_Spot!S33</f>
        <v>10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76.48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1.7472593718814209</v>
      </c>
      <c r="AD33">
        <f t="shared" si="1"/>
        <v>196.80494197828003</v>
      </c>
      <c r="AE33">
        <f>'IDT-1'!E33</f>
        <v>0</v>
      </c>
      <c r="AF33" s="26"/>
      <c r="AG33">
        <f t="shared" si="2"/>
        <v>196.80494197828003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43.58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2.1031750831569398</v>
      </c>
      <c r="F34">
        <f>GT_Spot!S34</f>
        <v>0</v>
      </c>
      <c r="G34">
        <f>PPCL_NG!S34</f>
        <v>36.36</v>
      </c>
      <c r="H34">
        <f>PPCL_Spot!S34</f>
        <v>10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76.48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1.3637639407317812</v>
      </c>
      <c r="AD34">
        <f t="shared" si="1"/>
        <v>153.60941114242516</v>
      </c>
      <c r="AE34">
        <f>'IDT-1'!E34</f>
        <v>0</v>
      </c>
      <c r="AF34" s="26"/>
      <c r="AG34">
        <f t="shared" si="2"/>
        <v>153.60941114242516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2.1031750831569398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76.650000000000006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1.3652599407317811</v>
      </c>
      <c r="AD35">
        <f t="shared" si="1"/>
        <v>153.77791514242514</v>
      </c>
      <c r="AE35">
        <f>'IDT-1'!E35</f>
        <v>0</v>
      </c>
      <c r="AF35" s="26"/>
      <c r="AG35">
        <f t="shared" si="2"/>
        <v>153.77791514242514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2.1031750831569398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76.650000000000006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1.961723940731781</v>
      </c>
      <c r="AD36">
        <f t="shared" si="1"/>
        <v>220.96145114242515</v>
      </c>
      <c r="AE36">
        <f>'IDT-1'!E36</f>
        <v>0</v>
      </c>
      <c r="AF36" s="26"/>
      <c r="AG36">
        <f t="shared" si="2"/>
        <v>220.96145114242515</v>
      </c>
      <c r="AI36" s="75">
        <f>PXIL!K36</f>
        <v>0</v>
      </c>
      <c r="AJ36" s="75">
        <f>PXIL!Q36</f>
        <v>0</v>
      </c>
      <c r="AK36" s="75">
        <f>RTM_IEX!K36</f>
        <v>9.68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58.1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2.1031750831569398</v>
      </c>
      <c r="F37">
        <f>GT_Spot!S37</f>
        <v>0</v>
      </c>
      <c r="G37">
        <f>PPCL_NG!S37</f>
        <v>36.36</v>
      </c>
      <c r="H37">
        <f>PPCL_Spot!S37</f>
        <v>9.4699999999999989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76.48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1.9555639407317811</v>
      </c>
      <c r="AD37">
        <f t="shared" si="1"/>
        <v>220.26761114242515</v>
      </c>
      <c r="AE37">
        <f>'IDT-1'!E37</f>
        <v>0</v>
      </c>
      <c r="AF37" s="26"/>
      <c r="AG37">
        <f t="shared" si="2"/>
        <v>220.26761114242515</v>
      </c>
      <c r="AI37" s="75">
        <f>PXIL!K37</f>
        <v>0</v>
      </c>
      <c r="AJ37" s="75">
        <f>PXIL!Q37</f>
        <v>0</v>
      </c>
      <c r="AK37" s="75">
        <f>RTM_IEX!K37</f>
        <v>9.68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58.1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2.1031750831569398</v>
      </c>
      <c r="F38">
        <f>GT_Spot!S38</f>
        <v>0</v>
      </c>
      <c r="G38">
        <f>PPCL_NG!S38</f>
        <v>36.36</v>
      </c>
      <c r="H38">
        <f>PPCL_Spot!S38</f>
        <v>10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76.650000000000006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1.3652599407317811</v>
      </c>
      <c r="AD38">
        <f t="shared" si="1"/>
        <v>153.77791514242514</v>
      </c>
      <c r="AE38">
        <f>'IDT-1'!E38</f>
        <v>0</v>
      </c>
      <c r="AF38" s="26"/>
      <c r="AG38">
        <f t="shared" si="2"/>
        <v>153.77791514242514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3.3730827831386487</v>
      </c>
      <c r="F39">
        <f>GT_Spot!S39</f>
        <v>0</v>
      </c>
      <c r="G39">
        <f>PPCL_NG!S39</f>
        <v>36.36</v>
      </c>
      <c r="H39">
        <f>PPCL_Spot!S39</f>
        <v>10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76.95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49.39</v>
      </c>
      <c r="AB39" s="117">
        <f>-STOA!Q39</f>
        <v>0</v>
      </c>
      <c r="AC39">
        <f t="shared" si="0"/>
        <v>2.1459951284916206</v>
      </c>
      <c r="AD39">
        <f t="shared" si="1"/>
        <v>241.71708765464706</v>
      </c>
      <c r="AE39">
        <f>'IDT-1'!E39</f>
        <v>0</v>
      </c>
      <c r="AF39" s="26"/>
      <c r="AG39">
        <f t="shared" si="2"/>
        <v>241.71708765464706</v>
      </c>
      <c r="AI39" s="75">
        <f>PXIL!K39</f>
        <v>0</v>
      </c>
      <c r="AJ39" s="75">
        <f>PXIL!Q39</f>
        <v>0</v>
      </c>
      <c r="AK39" s="75">
        <f>RTM_IEX!K39</f>
        <v>9.68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29.05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3.3730827831386487</v>
      </c>
      <c r="F40">
        <f>GT_Spot!S40</f>
        <v>0</v>
      </c>
      <c r="G40">
        <f>PPCL_NG!S40</f>
        <v>36.36</v>
      </c>
      <c r="H40">
        <f>PPCL_Spot!S40</f>
        <v>10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76.95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49.39</v>
      </c>
      <c r="AB40" s="117">
        <f>-STOA!Q40</f>
        <v>0</v>
      </c>
      <c r="AC40">
        <f t="shared" si="0"/>
        <v>2.4016351284916202</v>
      </c>
      <c r="AD40">
        <f t="shared" si="1"/>
        <v>270.51144765464704</v>
      </c>
      <c r="AE40">
        <f>'IDT-1'!E40</f>
        <v>0</v>
      </c>
      <c r="AF40" s="26"/>
      <c r="AG40">
        <f t="shared" si="2"/>
        <v>270.51144765464704</v>
      </c>
      <c r="AI40" s="75">
        <f>PXIL!K40</f>
        <v>0</v>
      </c>
      <c r="AJ40" s="75">
        <f>PXIL!Q40</f>
        <v>0</v>
      </c>
      <c r="AK40" s="75">
        <f>RTM_IEX!K40</f>
        <v>9.68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58.1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3.3730827831386487</v>
      </c>
      <c r="F41">
        <f>GT_Spot!S41</f>
        <v>0</v>
      </c>
      <c r="G41">
        <f>PPCL_NG!S41</f>
        <v>36.36</v>
      </c>
      <c r="H41">
        <f>PPCL_Spot!S41</f>
        <v>10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76.900000000000006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49.39</v>
      </c>
      <c r="AB41" s="117">
        <f>-STOA!Q41</f>
        <v>0</v>
      </c>
      <c r="AC41">
        <f t="shared" si="0"/>
        <v>2.4864671284916202</v>
      </c>
      <c r="AD41">
        <f t="shared" si="1"/>
        <v>280.06661565464708</v>
      </c>
      <c r="AE41">
        <f>'IDT-1'!E41</f>
        <v>0</v>
      </c>
      <c r="AF41" s="26"/>
      <c r="AG41">
        <f t="shared" si="2"/>
        <v>280.06661565464708</v>
      </c>
      <c r="AI41" s="75">
        <f>PXIL!K41</f>
        <v>0</v>
      </c>
      <c r="AJ41" s="75">
        <f>PXIL!Q41</f>
        <v>0</v>
      </c>
      <c r="AK41" s="75">
        <f>RTM_IEX!K41</f>
        <v>9.68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67.790000000000006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3.4299644489588621</v>
      </c>
      <c r="F42">
        <f>GT_Spot!S42</f>
        <v>0</v>
      </c>
      <c r="G42">
        <f>PPCL_NG!S42</f>
        <v>36.36</v>
      </c>
      <c r="H42">
        <f>PPCL_Spot!S42</f>
        <v>10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77.070000000000007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49.39</v>
      </c>
      <c r="AB42" s="117">
        <f>-STOA!Q42</f>
        <v>0</v>
      </c>
      <c r="AC42">
        <f t="shared" si="0"/>
        <v>1.806727687150838</v>
      </c>
      <c r="AD42">
        <f t="shared" si="1"/>
        <v>203.50323676180801</v>
      </c>
      <c r="AE42">
        <f>'IDT-1'!E42</f>
        <v>0</v>
      </c>
      <c r="AF42" s="26"/>
      <c r="AG42">
        <f t="shared" si="2"/>
        <v>203.50323676180801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3.4141548709408824</v>
      </c>
      <c r="F43">
        <f>GT_Spot!S43</f>
        <v>0</v>
      </c>
      <c r="G43">
        <f>PPCL_NG!S43</f>
        <v>36.36</v>
      </c>
      <c r="H43">
        <f>PPCL_Spot!S43</f>
        <v>9.4699999999999989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77.070000000000007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49.39</v>
      </c>
      <c r="AB43" s="117">
        <f>-STOA!Q43</f>
        <v>0</v>
      </c>
      <c r="AC43">
        <f t="shared" si="0"/>
        <v>2.4836605628642801</v>
      </c>
      <c r="AD43">
        <f t="shared" si="1"/>
        <v>279.75049430807667</v>
      </c>
      <c r="AE43">
        <f>'IDT-1'!E43</f>
        <v>0</v>
      </c>
      <c r="AF43" s="26"/>
      <c r="AG43">
        <f t="shared" si="2"/>
        <v>279.75049430807667</v>
      </c>
      <c r="AI43" s="75">
        <f>PXIL!K43</f>
        <v>0</v>
      </c>
      <c r="AJ43" s="75">
        <f>PXIL!Q43</f>
        <v>0</v>
      </c>
      <c r="AK43" s="75">
        <f>RTM_IEX!K43</f>
        <v>9.68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67.790000000000006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3.4141548709408824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77.220000000000013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49.39</v>
      </c>
      <c r="AB44" s="117">
        <f>-STOA!Q44</f>
        <v>0</v>
      </c>
      <c r="AC44">
        <f t="shared" si="0"/>
        <v>2.6175085628642805</v>
      </c>
      <c r="AD44">
        <f t="shared" si="1"/>
        <v>294.82664630807665</v>
      </c>
      <c r="AE44">
        <f>'IDT-1'!E44</f>
        <v>0</v>
      </c>
      <c r="AF44" s="26"/>
      <c r="AG44">
        <f t="shared" si="2"/>
        <v>294.82664630807665</v>
      </c>
      <c r="AI44" s="75">
        <f>PXIL!K44</f>
        <v>0</v>
      </c>
      <c r="AJ44" s="75">
        <f>PXIL!Q44</f>
        <v>0</v>
      </c>
      <c r="AK44" s="75">
        <f>RTM_IEX!K44</f>
        <v>14.53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77.47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3.4141548709408824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77.220000000000013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49.39</v>
      </c>
      <c r="AB45" s="117">
        <f>-STOA!Q45</f>
        <v>0</v>
      </c>
      <c r="AC45">
        <f t="shared" si="0"/>
        <v>2.6601005628642804</v>
      </c>
      <c r="AD45">
        <f t="shared" si="1"/>
        <v>299.62405430807667</v>
      </c>
      <c r="AE45">
        <f>'IDT-1'!E45</f>
        <v>0</v>
      </c>
      <c r="AF45" s="26"/>
      <c r="AG45">
        <f t="shared" si="2"/>
        <v>299.62405430807667</v>
      </c>
      <c r="AI45" s="75">
        <f>PXIL!K45</f>
        <v>0</v>
      </c>
      <c r="AJ45" s="75">
        <f>PXIL!Q45</f>
        <v>0</v>
      </c>
      <c r="AK45" s="75">
        <f>RTM_IEX!K45</f>
        <v>19.37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77.47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2.1179751671442215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77.220000000000013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49.39</v>
      </c>
      <c r="AB46" s="117">
        <f>-STOA!Q46</f>
        <v>0</v>
      </c>
      <c r="AC46">
        <f t="shared" si="0"/>
        <v>2.8191501814708695</v>
      </c>
      <c r="AD46">
        <f t="shared" si="1"/>
        <v>317.53882498567333</v>
      </c>
      <c r="AE46">
        <f>'IDT-1'!E46</f>
        <v>0</v>
      </c>
      <c r="AF46" s="26"/>
      <c r="AG46">
        <f t="shared" si="2"/>
        <v>317.53882498567333</v>
      </c>
      <c r="AI46" s="75">
        <f>PXIL!K46</f>
        <v>0</v>
      </c>
      <c r="AJ46" s="75">
        <f>PXIL!Q46</f>
        <v>0</v>
      </c>
      <c r="AK46" s="75">
        <f>RTM_IEX!K46</f>
        <v>29.05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87.16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3.0186577181208052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77.220000000000013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49.39</v>
      </c>
      <c r="AB47" s="117">
        <f>-STOA!Q47</f>
        <v>0</v>
      </c>
      <c r="AC47">
        <f t="shared" si="0"/>
        <v>2.2305241879194631</v>
      </c>
      <c r="AD47">
        <f t="shared" si="1"/>
        <v>251.23813353020137</v>
      </c>
      <c r="AE47">
        <f>'IDT-1'!E47</f>
        <v>0</v>
      </c>
      <c r="AF47" s="26"/>
      <c r="AG47">
        <f t="shared" si="2"/>
        <v>251.23813353020137</v>
      </c>
      <c r="AI47" s="75">
        <f>PXIL!K47</f>
        <v>0</v>
      </c>
      <c r="AJ47" s="75">
        <f>PXIL!Q47</f>
        <v>0</v>
      </c>
      <c r="AK47" s="75">
        <f>RTM_IEX!K47</f>
        <v>9.68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38.74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3.4141548709408824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77.220000000000013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49.39</v>
      </c>
      <c r="AB48" s="117">
        <f>-STOA!Q48</f>
        <v>0</v>
      </c>
      <c r="AC48">
        <f t="shared" si="0"/>
        <v>2.7026925628642804</v>
      </c>
      <c r="AD48">
        <f t="shared" si="1"/>
        <v>304.42146230807663</v>
      </c>
      <c r="AE48">
        <f>'IDT-1'!E48</f>
        <v>0</v>
      </c>
      <c r="AF48" s="26"/>
      <c r="AG48">
        <f t="shared" si="2"/>
        <v>304.42146230807663</v>
      </c>
      <c r="AI48" s="75">
        <f>PXIL!K48</f>
        <v>0</v>
      </c>
      <c r="AJ48" s="75">
        <f>PXIL!Q48</f>
        <v>0</v>
      </c>
      <c r="AK48" s="75">
        <f>RTM_IEX!K48</f>
        <v>9.68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3.4141548709408824</v>
      </c>
      <c r="F49">
        <f>GT_Spot!S49</f>
        <v>0</v>
      </c>
      <c r="G49">
        <f>PPCL_NG!S49</f>
        <v>36.36</v>
      </c>
      <c r="H49">
        <f>PPCL_Spot!S49</f>
        <v>9.4699999999999989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77.220000000000013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49.39</v>
      </c>
      <c r="AB49" s="117">
        <f>-STOA!Q49</f>
        <v>0</v>
      </c>
      <c r="AC49">
        <f t="shared" si="0"/>
        <v>2.7833005628642802</v>
      </c>
      <c r="AD49">
        <f t="shared" si="1"/>
        <v>313.50085430807661</v>
      </c>
      <c r="AE49">
        <f>'IDT-1'!E49</f>
        <v>0</v>
      </c>
      <c r="AF49" s="26"/>
      <c r="AG49">
        <f t="shared" si="2"/>
        <v>313.50085430807661</v>
      </c>
      <c r="AI49" s="75">
        <f>PXIL!K49</f>
        <v>0</v>
      </c>
      <c r="AJ49" s="75">
        <f>PXIL!Q49</f>
        <v>0</v>
      </c>
      <c r="AK49" s="75">
        <f>RTM_IEX!K49</f>
        <v>19.37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3.4141548709408824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77.220000000000013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49.39</v>
      </c>
      <c r="AB50" s="117">
        <f>-STOA!Q50</f>
        <v>0</v>
      </c>
      <c r="AC50">
        <f t="shared" si="0"/>
        <v>2.7879645628642802</v>
      </c>
      <c r="AD50">
        <f t="shared" si="1"/>
        <v>314.02619030807665</v>
      </c>
      <c r="AE50">
        <f>'IDT-1'!E50</f>
        <v>0</v>
      </c>
      <c r="AF50" s="26"/>
      <c r="AG50">
        <f t="shared" si="2"/>
        <v>314.02619030807665</v>
      </c>
      <c r="AI50" s="75">
        <f>PXIL!K50</f>
        <v>0</v>
      </c>
      <c r="AJ50" s="75">
        <f>PXIL!Q50</f>
        <v>0</v>
      </c>
      <c r="AK50" s="75">
        <f>RTM_IEX!K50</f>
        <v>19.37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3.3730827831386487</v>
      </c>
      <c r="F51">
        <f>GT_Spot!S51</f>
        <v>0</v>
      </c>
      <c r="G51">
        <f>PPCL_NG!S51</f>
        <v>36.36</v>
      </c>
      <c r="H51">
        <f>PPCL_Spot!S51</f>
        <v>9.33</v>
      </c>
      <c r="I51">
        <f>Bawana_NG!S51</f>
        <v>29.059999999999995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77.220000000000013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49.39</v>
      </c>
      <c r="AB51" s="117">
        <f>-STOA!Q51</f>
        <v>0</v>
      </c>
      <c r="AC51">
        <f t="shared" si="0"/>
        <v>2.3982031284916201</v>
      </c>
      <c r="AD51">
        <f t="shared" si="1"/>
        <v>270.12487965464703</v>
      </c>
      <c r="AE51">
        <f>'IDT-1'!E51</f>
        <v>0</v>
      </c>
      <c r="AF51" s="26"/>
      <c r="AG51">
        <f t="shared" si="2"/>
        <v>270.12487965464703</v>
      </c>
      <c r="AI51" s="75">
        <f>PXIL!K51</f>
        <v>0</v>
      </c>
      <c r="AJ51" s="75">
        <f>PXIL!Q51</f>
        <v>0</v>
      </c>
      <c r="AK51" s="75">
        <f>RTM_IEX!K51</f>
        <v>29.05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38.74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3.3730827831386487</v>
      </c>
      <c r="F52">
        <f>GT_Spot!S52</f>
        <v>0</v>
      </c>
      <c r="G52">
        <f>PPCL_NG!S52</f>
        <v>36.36</v>
      </c>
      <c r="H52">
        <f>PPCL_Spot!S52</f>
        <v>9.33</v>
      </c>
      <c r="I52">
        <f>Bawana_NG!S52</f>
        <v>29.059999999999995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77.220000000000013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49.39</v>
      </c>
      <c r="AB52" s="117">
        <f>-STOA!Q52</f>
        <v>0</v>
      </c>
      <c r="AC52">
        <f t="shared" si="0"/>
        <v>2.8242991284916203</v>
      </c>
      <c r="AD52">
        <f t="shared" si="1"/>
        <v>318.11878365464696</v>
      </c>
      <c r="AE52">
        <f>'IDT-1'!E52</f>
        <v>0</v>
      </c>
      <c r="AF52" s="26"/>
      <c r="AG52">
        <f t="shared" si="2"/>
        <v>318.11878365464696</v>
      </c>
      <c r="AI52" s="75">
        <f>PXIL!K52</f>
        <v>0</v>
      </c>
      <c r="AJ52" s="75">
        <f>PXIL!Q52</f>
        <v>0</v>
      </c>
      <c r="AK52" s="75">
        <f>RTM_IEX!K52</f>
        <v>19.37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96.84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3.3730827831386487</v>
      </c>
      <c r="F53">
        <f>GT_Spot!S53</f>
        <v>0</v>
      </c>
      <c r="G53">
        <f>PPCL_NG!S53</f>
        <v>36.36</v>
      </c>
      <c r="H53">
        <f>PPCL_Spot!S53</f>
        <v>9.33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77.220000000000013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49.39</v>
      </c>
      <c r="AB53" s="117">
        <f>-STOA!Q53</f>
        <v>0</v>
      </c>
      <c r="AC53">
        <f t="shared" si="0"/>
        <v>2.9094831284916203</v>
      </c>
      <c r="AD53">
        <f t="shared" si="1"/>
        <v>327.71359965464706</v>
      </c>
      <c r="AE53">
        <f>'IDT-1'!E53</f>
        <v>0</v>
      </c>
      <c r="AF53" s="26"/>
      <c r="AG53">
        <f t="shared" si="2"/>
        <v>327.71359965464706</v>
      </c>
      <c r="AI53" s="75">
        <f>PXIL!K53</f>
        <v>0</v>
      </c>
      <c r="AJ53" s="75">
        <f>PXIL!Q53</f>
        <v>0</v>
      </c>
      <c r="AK53" s="75">
        <f>RTM_IEX!K53</f>
        <v>29.05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96.84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3.3730827831386487</v>
      </c>
      <c r="F54">
        <f>GT_Spot!S54</f>
        <v>0</v>
      </c>
      <c r="G54">
        <f>PPCL_NG!S54</f>
        <v>36.36</v>
      </c>
      <c r="H54">
        <f>PPCL_Spot!S54</f>
        <v>9.33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77.050000000000011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49.39</v>
      </c>
      <c r="AB54" s="117">
        <f>-STOA!Q54</f>
        <v>0</v>
      </c>
      <c r="AC54">
        <f t="shared" si="0"/>
        <v>2.9079871284916203</v>
      </c>
      <c r="AD54">
        <f t="shared" si="1"/>
        <v>327.54509565464701</v>
      </c>
      <c r="AE54">
        <f>'IDT-1'!E54</f>
        <v>0</v>
      </c>
      <c r="AF54" s="26"/>
      <c r="AG54">
        <f t="shared" si="2"/>
        <v>327.54509565464701</v>
      </c>
      <c r="AI54" s="75">
        <f>PXIL!K54</f>
        <v>0</v>
      </c>
      <c r="AJ54" s="75">
        <f>PXIL!Q54</f>
        <v>0</v>
      </c>
      <c r="AK54" s="75">
        <f>RTM_IEX!K54</f>
        <v>19.37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106.52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3.5640000000000005</v>
      </c>
      <c r="F55">
        <f>GT_Spot!S55</f>
        <v>0</v>
      </c>
      <c r="G55">
        <f>PPCL_NG!S55</f>
        <v>36.36</v>
      </c>
      <c r="H55">
        <f>PPCL_Spot!S55</f>
        <v>8.8368439842913258</v>
      </c>
      <c r="I55">
        <f>Bawana_NG!S55</f>
        <v>29.059999999999995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77.050000000000011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49.39</v>
      </c>
      <c r="AB55" s="117">
        <f>-STOA!Q55</f>
        <v>0</v>
      </c>
      <c r="AC55">
        <f t="shared" si="0"/>
        <v>2.4366394270617642</v>
      </c>
      <c r="AD55">
        <f t="shared" si="1"/>
        <v>274.45420455722956</v>
      </c>
      <c r="AE55">
        <f>'IDT-1'!E55</f>
        <v>0</v>
      </c>
      <c r="AF55" s="26"/>
      <c r="AG55">
        <f t="shared" si="2"/>
        <v>274.45420455722956</v>
      </c>
      <c r="AI55" s="75">
        <f>PXIL!K55</f>
        <v>0</v>
      </c>
      <c r="AJ55" s="75">
        <f>PXIL!Q55</f>
        <v>0</v>
      </c>
      <c r="AK55" s="75">
        <f>RTM_IEX!K55</f>
        <v>38.74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33.89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3.5640000000000005</v>
      </c>
      <c r="F56">
        <f>GT_Spot!S56</f>
        <v>0</v>
      </c>
      <c r="G56">
        <f>PPCL_NG!S56</f>
        <v>36.36</v>
      </c>
      <c r="H56">
        <f>PPCL_Spot!S56</f>
        <v>9.33</v>
      </c>
      <c r="I56">
        <f>Bawana_NG!S56</f>
        <v>29.059999999999995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77.050000000000011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49.39</v>
      </c>
      <c r="AB56" s="117">
        <f>-STOA!Q56</f>
        <v>0</v>
      </c>
      <c r="AC56">
        <f t="shared" si="0"/>
        <v>2.8670752000000004</v>
      </c>
      <c r="AD56">
        <f t="shared" si="1"/>
        <v>322.93692480000004</v>
      </c>
      <c r="AE56">
        <f>'IDT-1'!E56</f>
        <v>0</v>
      </c>
      <c r="AF56" s="26"/>
      <c r="AG56">
        <f t="shared" si="2"/>
        <v>322.93692480000004</v>
      </c>
      <c r="AI56" s="75">
        <f>PXIL!K56</f>
        <v>0</v>
      </c>
      <c r="AJ56" s="75">
        <f>PXIL!Q56</f>
        <v>0</v>
      </c>
      <c r="AK56" s="75">
        <f>RTM_IEX!K56</f>
        <v>14.53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106.52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3.3730827831386487</v>
      </c>
      <c r="F57">
        <f>GT_Spot!S57</f>
        <v>0</v>
      </c>
      <c r="G57">
        <f>PPCL_NG!S57</f>
        <v>36.36</v>
      </c>
      <c r="H57">
        <f>PPCL_Spot!S57</f>
        <v>9.33</v>
      </c>
      <c r="I57">
        <f>Bawana_NG!S57</f>
        <v>29.059999999999995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77.050000000000011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49.39</v>
      </c>
      <c r="AB57" s="117">
        <f>-STOA!Q57</f>
        <v>0</v>
      </c>
      <c r="AC57">
        <f t="shared" si="0"/>
        <v>2.9079871284916203</v>
      </c>
      <c r="AD57">
        <f t="shared" si="1"/>
        <v>327.54509565464701</v>
      </c>
      <c r="AE57">
        <f>'IDT-1'!E57</f>
        <v>0</v>
      </c>
      <c r="AF57" s="26"/>
      <c r="AG57">
        <f t="shared" si="2"/>
        <v>327.54509565464701</v>
      </c>
      <c r="AI57" s="75">
        <f>PXIL!K57</f>
        <v>0</v>
      </c>
      <c r="AJ57" s="75">
        <f>PXIL!Q57</f>
        <v>0</v>
      </c>
      <c r="AK57" s="75">
        <f>RTM_IEX!K57</f>
        <v>19.37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106.52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3.3730827831386487</v>
      </c>
      <c r="F58">
        <f>GT_Spot!S58</f>
        <v>0</v>
      </c>
      <c r="G58">
        <f>PPCL_NG!S58</f>
        <v>36.36</v>
      </c>
      <c r="H58">
        <f>PPCL_Spot!S58</f>
        <v>9.33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77.050000000000011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49.39</v>
      </c>
      <c r="AB58" s="117">
        <f>-STOA!Q58</f>
        <v>0</v>
      </c>
      <c r="AC58">
        <f t="shared" si="0"/>
        <v>2.8228031284916204</v>
      </c>
      <c r="AD58">
        <f t="shared" si="1"/>
        <v>317.95027965464703</v>
      </c>
      <c r="AE58">
        <f>'IDT-1'!E58</f>
        <v>0</v>
      </c>
      <c r="AF58" s="26"/>
      <c r="AG58">
        <f t="shared" si="2"/>
        <v>317.95027965464703</v>
      </c>
      <c r="AI58" s="75">
        <f>PXIL!K58</f>
        <v>0</v>
      </c>
      <c r="AJ58" s="75">
        <f>PXIL!Q58</f>
        <v>0</v>
      </c>
      <c r="AK58" s="75">
        <f>RTM_IEX!K58</f>
        <v>19.37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96.84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3.5640000000000005</v>
      </c>
      <c r="F59">
        <f>GT_Spot!S59</f>
        <v>0</v>
      </c>
      <c r="G59">
        <f>PPCL_NG!S59</f>
        <v>36.36</v>
      </c>
      <c r="H59">
        <f>PPCL_Spot!S59</f>
        <v>9.33</v>
      </c>
      <c r="I59">
        <f>Bawana_NG!S59</f>
        <v>29.059999999999995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77.050000000000011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49.39</v>
      </c>
      <c r="AB59" s="117">
        <f>-STOA!Q59</f>
        <v>0</v>
      </c>
      <c r="AC59">
        <f t="shared" si="0"/>
        <v>2.8244832000000004</v>
      </c>
      <c r="AD59">
        <f t="shared" si="1"/>
        <v>318.13951680000008</v>
      </c>
      <c r="AE59">
        <f>'IDT-1'!E59</f>
        <v>0</v>
      </c>
      <c r="AF59" s="26"/>
      <c r="AG59">
        <f t="shared" si="2"/>
        <v>318.13951680000008</v>
      </c>
      <c r="AI59" s="75">
        <f>PXIL!K59</f>
        <v>0</v>
      </c>
      <c r="AJ59" s="75">
        <f>PXIL!Q59</f>
        <v>0</v>
      </c>
      <c r="AK59" s="75">
        <f>RTM_IEX!K59</f>
        <v>19.37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96.84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3.3730827831386487</v>
      </c>
      <c r="F60">
        <f>GT_Spot!S60</f>
        <v>0</v>
      </c>
      <c r="G60">
        <f>PPCL_NG!S60</f>
        <v>36.36</v>
      </c>
      <c r="H60">
        <f>PPCL_Spot!S60</f>
        <v>9.33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77.050000000000011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49.39</v>
      </c>
      <c r="AB60" s="117">
        <f>-STOA!Q60</f>
        <v>0</v>
      </c>
      <c r="AC60">
        <f t="shared" si="0"/>
        <v>2.4392991284916206</v>
      </c>
      <c r="AD60">
        <f t="shared" si="1"/>
        <v>274.75378365464707</v>
      </c>
      <c r="AE60">
        <f>'IDT-1'!E60</f>
        <v>0</v>
      </c>
      <c r="AF60" s="26"/>
      <c r="AG60">
        <f t="shared" si="2"/>
        <v>274.75378365464707</v>
      </c>
      <c r="AI60" s="75">
        <f>PXIL!K60</f>
        <v>0</v>
      </c>
      <c r="AJ60" s="75">
        <f>PXIL!Q60</f>
        <v>0</v>
      </c>
      <c r="AK60" s="75">
        <f>RTM_IEX!K60</f>
        <v>38.74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33.89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3.3730827831386487</v>
      </c>
      <c r="F61">
        <f>GT_Spot!S61</f>
        <v>0</v>
      </c>
      <c r="G61">
        <f>PPCL_NG!S61</f>
        <v>36.36</v>
      </c>
      <c r="H61">
        <f>PPCL_Spot!S61</f>
        <v>8.8368439842913258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69.27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49.39</v>
      </c>
      <c r="AB61" s="117">
        <f>-STOA!Q61</f>
        <v>0</v>
      </c>
      <c r="AC61">
        <f t="shared" si="0"/>
        <v>2.8351833555533839</v>
      </c>
      <c r="AD61">
        <f t="shared" si="1"/>
        <v>319.34474341187655</v>
      </c>
      <c r="AE61">
        <f>'IDT-1'!E61</f>
        <v>0</v>
      </c>
      <c r="AF61" s="26"/>
      <c r="AG61">
        <f t="shared" si="2"/>
        <v>319.34474341187655</v>
      </c>
      <c r="AI61" s="75">
        <f>PXIL!K61</f>
        <v>0</v>
      </c>
      <c r="AJ61" s="75">
        <f>PXIL!Q61</f>
        <v>0</v>
      </c>
      <c r="AK61" s="75">
        <f>RTM_IEX!K61</f>
        <v>19.37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106.52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3.3730827831386487</v>
      </c>
      <c r="F62">
        <f>GT_Spot!S62</f>
        <v>0</v>
      </c>
      <c r="G62">
        <f>PPCL_NG!S62</f>
        <v>36.36</v>
      </c>
      <c r="H62">
        <f>PPCL_Spot!S62</f>
        <v>9.33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69.19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49.39</v>
      </c>
      <c r="AB62" s="117">
        <f>-STOA!Q62</f>
        <v>0</v>
      </c>
      <c r="AC62">
        <f t="shared" si="0"/>
        <v>2.88141112849162</v>
      </c>
      <c r="AD62">
        <f t="shared" si="1"/>
        <v>324.55167165464707</v>
      </c>
      <c r="AE62">
        <f>'IDT-1'!E62</f>
        <v>0</v>
      </c>
      <c r="AF62" s="26"/>
      <c r="AG62">
        <f t="shared" si="2"/>
        <v>324.55167165464707</v>
      </c>
      <c r="AI62" s="75">
        <f>PXIL!K62</f>
        <v>0</v>
      </c>
      <c r="AJ62" s="75">
        <f>PXIL!Q62</f>
        <v>0</v>
      </c>
      <c r="AK62" s="75">
        <f>RTM_IEX!K62</f>
        <v>24.21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106.52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3.3733080764594452</v>
      </c>
      <c r="F63">
        <f>GT_Spot!S63</f>
        <v>0</v>
      </c>
      <c r="G63">
        <f>PPCL_NG!S63</f>
        <v>36.36</v>
      </c>
      <c r="H63">
        <f>PPCL_Spot!S63</f>
        <v>9.33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69.19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49.39</v>
      </c>
      <c r="AB63" s="117">
        <f>-STOA!Q63</f>
        <v>0</v>
      </c>
      <c r="AC63">
        <f t="shared" si="0"/>
        <v>2.9665971110728435</v>
      </c>
      <c r="AD63">
        <f t="shared" si="1"/>
        <v>334.14671096538655</v>
      </c>
      <c r="AE63">
        <f>'IDT-1'!E63</f>
        <v>0</v>
      </c>
      <c r="AF63" s="26"/>
      <c r="AG63">
        <f t="shared" si="2"/>
        <v>334.14671096538655</v>
      </c>
      <c r="AI63" s="75">
        <f>PXIL!K63</f>
        <v>0</v>
      </c>
      <c r="AJ63" s="75">
        <f>PXIL!Q63</f>
        <v>0</v>
      </c>
      <c r="AK63" s="75">
        <f>RTM_IEX!K63</f>
        <v>33.89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106.52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3.3733080764594452</v>
      </c>
      <c r="F64">
        <f>GT_Spot!S64</f>
        <v>0</v>
      </c>
      <c r="G64">
        <f>PPCL_NG!S64</f>
        <v>36.36</v>
      </c>
      <c r="H64">
        <f>PPCL_Spot!S64</f>
        <v>9.33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69.19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49.39</v>
      </c>
      <c r="AB64" s="117">
        <f>-STOA!Q64</f>
        <v>0</v>
      </c>
      <c r="AC64">
        <f t="shared" si="0"/>
        <v>2.3701331110728434</v>
      </c>
      <c r="AD64">
        <f t="shared" si="1"/>
        <v>266.9631749653866</v>
      </c>
      <c r="AE64">
        <f>'IDT-1'!E64</f>
        <v>0</v>
      </c>
      <c r="AF64" s="26"/>
      <c r="AG64">
        <f t="shared" si="2"/>
        <v>266.9631749653866</v>
      </c>
      <c r="AI64" s="75">
        <f>PXIL!K64</f>
        <v>0</v>
      </c>
      <c r="AJ64" s="75">
        <f>PXIL!Q64</f>
        <v>0</v>
      </c>
      <c r="AK64" s="75">
        <f>RTM_IEX!K64</f>
        <v>38.74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33.89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3.3733080764594452</v>
      </c>
      <c r="F65">
        <f>GT_Spot!S65</f>
        <v>0</v>
      </c>
      <c r="G65">
        <f>PPCL_NG!S65</f>
        <v>36.36</v>
      </c>
      <c r="H65">
        <f>PPCL_Spot!S65</f>
        <v>9.33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69.19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49.39</v>
      </c>
      <c r="AB65" s="117">
        <f>-STOA!Q65</f>
        <v>0</v>
      </c>
      <c r="AC65">
        <f t="shared" si="0"/>
        <v>2.8814131110728436</v>
      </c>
      <c r="AD65">
        <f t="shared" si="1"/>
        <v>324.55189496538657</v>
      </c>
      <c r="AE65">
        <f>'IDT-1'!E65</f>
        <v>0</v>
      </c>
      <c r="AF65" s="26"/>
      <c r="AG65">
        <f t="shared" si="2"/>
        <v>324.55189496538657</v>
      </c>
      <c r="AI65" s="75">
        <f>PXIL!K65</f>
        <v>0</v>
      </c>
      <c r="AJ65" s="75">
        <f>PXIL!Q65</f>
        <v>0</v>
      </c>
      <c r="AK65" s="75">
        <f>RTM_IEX!K65</f>
        <v>33.89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96.84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3.3733080764594452</v>
      </c>
      <c r="F66">
        <f>GT_Spot!S66</f>
        <v>0</v>
      </c>
      <c r="G66">
        <f>PPCL_NG!S66</f>
        <v>36.36</v>
      </c>
      <c r="H66">
        <f>PPCL_Spot!S66</f>
        <v>9.33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69.179999999999993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49.39</v>
      </c>
      <c r="AB66" s="117">
        <f>-STOA!Q66</f>
        <v>0</v>
      </c>
      <c r="AC66">
        <f t="shared" si="0"/>
        <v>2.8813251110728428</v>
      </c>
      <c r="AD66">
        <f t="shared" si="1"/>
        <v>324.54198296538658</v>
      </c>
      <c r="AE66">
        <f>'IDT-1'!E66</f>
        <v>0</v>
      </c>
      <c r="AF66" s="26"/>
      <c r="AG66">
        <f t="shared" si="2"/>
        <v>324.54198296538658</v>
      </c>
      <c r="AI66" s="75">
        <f>PXIL!K66</f>
        <v>0</v>
      </c>
      <c r="AJ66" s="75">
        <f>PXIL!Q66</f>
        <v>0</v>
      </c>
      <c r="AK66" s="75">
        <f>RTM_IEX!K66</f>
        <v>24.21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106.52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2.0662769784172661</v>
      </c>
      <c r="F67">
        <f>GT_Spot!S67</f>
        <v>0</v>
      </c>
      <c r="G67">
        <f>PPCL_NG!S67</f>
        <v>36.36</v>
      </c>
      <c r="H67">
        <f>PPCL_Spot!S67</f>
        <v>8.8368439842913258</v>
      </c>
      <c r="I67">
        <f>Bawana_NG!S67</f>
        <v>29.059999999999995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69.179999999999993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49.39</v>
      </c>
      <c r="AB67" s="117">
        <f>-STOA!Q67</f>
        <v>0</v>
      </c>
      <c r="AC67">
        <f t="shared" si="0"/>
        <v>2.7377074644718356</v>
      </c>
      <c r="AD67">
        <f t="shared" si="1"/>
        <v>308.36541349823671</v>
      </c>
      <c r="AE67">
        <f>'IDT-1'!E67</f>
        <v>0</v>
      </c>
      <c r="AF67" s="26"/>
      <c r="AG67">
        <f t="shared" si="2"/>
        <v>308.36541349823671</v>
      </c>
      <c r="AI67" s="75">
        <f>PXIL!K67</f>
        <v>0</v>
      </c>
      <c r="AJ67" s="75">
        <f>PXIL!Q67</f>
        <v>0</v>
      </c>
      <c r="AK67" s="75">
        <f>RTM_IEX!K67</f>
        <v>19.37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96.84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2.0662769784172661</v>
      </c>
      <c r="F68">
        <f>GT_Spot!S68</f>
        <v>0</v>
      </c>
      <c r="G68">
        <f>PPCL_NG!S68</f>
        <v>36.36</v>
      </c>
      <c r="H68">
        <f>PPCL_Spot!S68</f>
        <v>9.33</v>
      </c>
      <c r="I68">
        <f>Bawana_NG!S68</f>
        <v>29.059999999999995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69.179999999999993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2.7846392374100719</v>
      </c>
      <c r="AD68">
        <f t="shared" ref="AD68:AD98" si="4">SUM(B68:AB68,AI68:AR68)-AC68</f>
        <v>313.65163774100716</v>
      </c>
      <c r="AE68">
        <f>'IDT-1'!E68</f>
        <v>0</v>
      </c>
      <c r="AF68" s="26"/>
      <c r="AG68">
        <f t="shared" ref="AG68:AG98" si="5">SUM(AD68:AF68)+AT68</f>
        <v>313.65163774100716</v>
      </c>
      <c r="AI68" s="75">
        <f>PXIL!K68</f>
        <v>0</v>
      </c>
      <c r="AJ68" s="75">
        <f>PXIL!Q68</f>
        <v>0</v>
      </c>
      <c r="AK68" s="75">
        <f>RTM_IEX!K68</f>
        <v>14.53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106.52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2.0662769784172661</v>
      </c>
      <c r="F69">
        <f>GT_Spot!S69</f>
        <v>0</v>
      </c>
      <c r="G69">
        <f>PPCL_NG!S69</f>
        <v>36.36</v>
      </c>
      <c r="H69">
        <f>PPCL_Spot!S69</f>
        <v>9.33</v>
      </c>
      <c r="I69">
        <f>Bawana_NG!S69</f>
        <v>29.059999999999995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69.179999999999993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49.39</v>
      </c>
      <c r="AB69" s="117">
        <f>-STOA!Q69</f>
        <v>0</v>
      </c>
      <c r="AC69">
        <f t="shared" si="3"/>
        <v>2.2732712374100719</v>
      </c>
      <c r="AD69">
        <f t="shared" si="4"/>
        <v>256.05300574100715</v>
      </c>
      <c r="AE69">
        <f>'IDT-1'!E69</f>
        <v>0</v>
      </c>
      <c r="AF69" s="26"/>
      <c r="AG69">
        <f t="shared" si="5"/>
        <v>256.05300574100715</v>
      </c>
      <c r="AI69" s="75">
        <f>PXIL!K69</f>
        <v>0</v>
      </c>
      <c r="AJ69" s="75">
        <f>PXIL!Q69</f>
        <v>0</v>
      </c>
      <c r="AK69" s="75">
        <f>RTM_IEX!K69</f>
        <v>33.89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29.05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2.0662769784172661</v>
      </c>
      <c r="F70">
        <f>GT_Spot!S70</f>
        <v>0</v>
      </c>
      <c r="G70">
        <f>PPCL_NG!S70</f>
        <v>36.36</v>
      </c>
      <c r="H70">
        <f>PPCL_Spot!S70</f>
        <v>9.33</v>
      </c>
      <c r="I70">
        <f>Bawana_NG!S70</f>
        <v>29.059999999999995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69.179999999999993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49.39</v>
      </c>
      <c r="AB70" s="117">
        <f>-STOA!Q70</f>
        <v>0</v>
      </c>
      <c r="AC70">
        <f t="shared" si="3"/>
        <v>2.699455237410072</v>
      </c>
      <c r="AD70">
        <f t="shared" si="4"/>
        <v>304.05682174100718</v>
      </c>
      <c r="AE70">
        <f>'IDT-1'!E70</f>
        <v>0</v>
      </c>
      <c r="AF70" s="26"/>
      <c r="AG70">
        <f t="shared" si="5"/>
        <v>304.05682174100718</v>
      </c>
      <c r="AI70" s="75">
        <f>PXIL!K70</f>
        <v>0</v>
      </c>
      <c r="AJ70" s="75">
        <f>PXIL!Q70</f>
        <v>0</v>
      </c>
      <c r="AK70" s="75">
        <f>RTM_IEX!K70</f>
        <v>24.21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87.16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3.3673465829846583</v>
      </c>
      <c r="F71">
        <f>GT_Spot!S71</f>
        <v>0</v>
      </c>
      <c r="G71">
        <f>PPCL_NG!S71</f>
        <v>36.36</v>
      </c>
      <c r="H71">
        <f>PPCL_Spot!S71</f>
        <v>9.33</v>
      </c>
      <c r="I71">
        <f>Bawana_NG!S71</f>
        <v>28.729999999999997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68.179999999999993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49.39</v>
      </c>
      <c r="AB71" s="117">
        <f>-STOA!Q71</f>
        <v>0</v>
      </c>
      <c r="AC71">
        <f t="shared" si="3"/>
        <v>2.6139286499302652</v>
      </c>
      <c r="AD71">
        <f t="shared" si="4"/>
        <v>294.4234179330544</v>
      </c>
      <c r="AE71">
        <f>'IDT-1'!E71</f>
        <v>0</v>
      </c>
      <c r="AF71" s="26"/>
      <c r="AG71">
        <f t="shared" si="5"/>
        <v>294.4234179330544</v>
      </c>
      <c r="AI71" s="75">
        <f>PXIL!K71</f>
        <v>0</v>
      </c>
      <c r="AJ71" s="75">
        <f>PXIL!Q71</f>
        <v>0</v>
      </c>
      <c r="AK71" s="75">
        <f>RTM_IEX!K71</f>
        <v>24.21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77.47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2.6176662707838481</v>
      </c>
      <c r="F72">
        <f>GT_Spot!S72</f>
        <v>0</v>
      </c>
      <c r="G72">
        <f>PPCL_NG!S72</f>
        <v>36.36</v>
      </c>
      <c r="H72">
        <f>PPCL_Spot!S72</f>
        <v>5.09</v>
      </c>
      <c r="I72">
        <f>Bawana_NG!S72</f>
        <v>28.729999999999997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68.47999999999999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49.39</v>
      </c>
      <c r="AB72" s="117">
        <f>-STOA!Q72</f>
        <v>0</v>
      </c>
      <c r="AC72">
        <f t="shared" si="3"/>
        <v>2.5726594631828981</v>
      </c>
      <c r="AD72">
        <f t="shared" si="4"/>
        <v>289.77500680760096</v>
      </c>
      <c r="AE72">
        <f>'IDT-1'!E72</f>
        <v>0</v>
      </c>
      <c r="AF72" s="26"/>
      <c r="AG72">
        <f t="shared" si="5"/>
        <v>289.77500680760096</v>
      </c>
      <c r="AI72" s="75">
        <f>PXIL!K72</f>
        <v>0</v>
      </c>
      <c r="AJ72" s="75">
        <f>PXIL!Q72</f>
        <v>0</v>
      </c>
      <c r="AK72" s="75">
        <f>RTM_IEX!K72</f>
        <v>24.21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77.47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1.802961411905474</v>
      </c>
      <c r="F73">
        <f>GT_Spot!S73</f>
        <v>0</v>
      </c>
      <c r="G73">
        <f>PPCL_NG!S73</f>
        <v>36.36</v>
      </c>
      <c r="H73">
        <f>PPCL_Spot!S73</f>
        <v>7.63</v>
      </c>
      <c r="I73">
        <f>Bawana_NG!S73</f>
        <v>28.729999999999997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68.109999999999985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49.39</v>
      </c>
      <c r="AB73" s="117">
        <f>-STOA!Q73</f>
        <v>0</v>
      </c>
      <c r="AC73">
        <f t="shared" si="3"/>
        <v>2.414130060424768</v>
      </c>
      <c r="AD73">
        <f t="shared" si="4"/>
        <v>271.91883135148066</v>
      </c>
      <c r="AE73">
        <f>'IDT-1'!E73</f>
        <v>0</v>
      </c>
      <c r="AF73" s="26"/>
      <c r="AG73">
        <f t="shared" si="5"/>
        <v>271.91883135148066</v>
      </c>
      <c r="AI73" s="75">
        <f>PXIL!K73</f>
        <v>0</v>
      </c>
      <c r="AJ73" s="75">
        <f>PXIL!Q73</f>
        <v>0</v>
      </c>
      <c r="AK73" s="75">
        <f>RTM_IEX!K73</f>
        <v>24.21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58.1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1.8024222488038277</v>
      </c>
      <c r="F74">
        <f>GT_Spot!S74</f>
        <v>0</v>
      </c>
      <c r="G74">
        <f>PPCL_NG!S74</f>
        <v>36.36</v>
      </c>
      <c r="H74">
        <f>PPCL_Spot!S74</f>
        <v>8.0771153159585865</v>
      </c>
      <c r="I74">
        <f>Bawana_NG!S74</f>
        <v>28.729999999999997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68.05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49.39</v>
      </c>
      <c r="AB74" s="117">
        <f>-STOA!Q74</f>
        <v>0</v>
      </c>
      <c r="AC74">
        <f t="shared" si="3"/>
        <v>1.9062519305699093</v>
      </c>
      <c r="AD74">
        <f t="shared" si="4"/>
        <v>214.71328563419249</v>
      </c>
      <c r="AE74">
        <f>'IDT-1'!E74</f>
        <v>0</v>
      </c>
      <c r="AF74" s="26"/>
      <c r="AG74">
        <f t="shared" si="5"/>
        <v>214.71328563419249</v>
      </c>
      <c r="AI74" s="75">
        <f>PXIL!K74</f>
        <v>0</v>
      </c>
      <c r="AJ74" s="75">
        <f>PXIL!Q74</f>
        <v>0</v>
      </c>
      <c r="AK74" s="75">
        <f>RTM_IEX!K74</f>
        <v>24.21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1.81866028708134</v>
      </c>
      <c r="F75">
        <f>GT_Spot!S75</f>
        <v>0</v>
      </c>
      <c r="G75">
        <f>PPCL_NG!S75</f>
        <v>36.36</v>
      </c>
      <c r="H75">
        <f>PPCL_Spot!S75</f>
        <v>8.0771153159585865</v>
      </c>
      <c r="I75">
        <f>Bawana_NG!S75</f>
        <v>28.729999999999997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67.959999999999994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2.2891068253067512</v>
      </c>
      <c r="AD75">
        <f t="shared" si="4"/>
        <v>257.83666877773317</v>
      </c>
      <c r="AE75">
        <f>'IDT-1'!E75</f>
        <v>0</v>
      </c>
      <c r="AF75" s="26"/>
      <c r="AG75">
        <f t="shared" si="5"/>
        <v>257.83666877773317</v>
      </c>
      <c r="AI75" s="75">
        <f>PXIL!K75</f>
        <v>0</v>
      </c>
      <c r="AJ75" s="75">
        <f>PXIL!Q75</f>
        <v>0</v>
      </c>
      <c r="AK75" s="75">
        <f>RTM_IEX!K75</f>
        <v>29.05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87.16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1.81866028708134</v>
      </c>
      <c r="F76">
        <f>GT_Spot!S76</f>
        <v>0</v>
      </c>
      <c r="G76">
        <f>PPCL_NG!S76</f>
        <v>36.36</v>
      </c>
      <c r="H76">
        <f>PPCL_Spot!S76</f>
        <v>8.0771153159585865</v>
      </c>
      <c r="I76">
        <f>Bawana_NG!S76</f>
        <v>28.729999999999997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67.959999999999994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2.2038348253067515</v>
      </c>
      <c r="AD76">
        <f t="shared" si="4"/>
        <v>248.23194077773317</v>
      </c>
      <c r="AE76">
        <f>'IDT-1'!E76</f>
        <v>0</v>
      </c>
      <c r="AF76" s="26"/>
      <c r="AG76">
        <f t="shared" si="5"/>
        <v>248.23194077773317</v>
      </c>
      <c r="AI76" s="75">
        <f>PXIL!K76</f>
        <v>0</v>
      </c>
      <c r="AJ76" s="75">
        <f>PXIL!Q76</f>
        <v>0</v>
      </c>
      <c r="AK76" s="75">
        <f>RTM_IEX!K76</f>
        <v>29.05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77.47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1.81866028708134</v>
      </c>
      <c r="F77">
        <f>GT_Spot!S77</f>
        <v>0</v>
      </c>
      <c r="G77">
        <f>PPCL_NG!S77</f>
        <v>36.36</v>
      </c>
      <c r="H77">
        <f>PPCL_Spot!S77</f>
        <v>8.0771153159585865</v>
      </c>
      <c r="I77">
        <f>Bawana_NG!S77</f>
        <v>26.960000000000004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67.959999999999994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2.0604828253067513</v>
      </c>
      <c r="AD77">
        <f t="shared" si="4"/>
        <v>232.08529277773317</v>
      </c>
      <c r="AE77">
        <f>'IDT-1'!E77</f>
        <v>0</v>
      </c>
      <c r="AF77" s="26"/>
      <c r="AG77">
        <f t="shared" si="5"/>
        <v>232.08529277773317</v>
      </c>
      <c r="AI77" s="75">
        <f>PXIL!K77</f>
        <v>0</v>
      </c>
      <c r="AJ77" s="75">
        <f>PXIL!Q77</f>
        <v>0</v>
      </c>
      <c r="AK77" s="75">
        <f>RTM_IEX!K77</f>
        <v>19.37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72.63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1.81866028708134</v>
      </c>
      <c r="F78">
        <f>GT_Spot!S78</f>
        <v>0</v>
      </c>
      <c r="G78">
        <f>PPCL_NG!S78</f>
        <v>36.36</v>
      </c>
      <c r="H78">
        <f>PPCL_Spot!S78</f>
        <v>8.0771153159585865</v>
      </c>
      <c r="I78">
        <f>Bawana_NG!S78</f>
        <v>26.960000000000004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67.959999999999994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1.9326188253067516</v>
      </c>
      <c r="AD78">
        <f t="shared" si="4"/>
        <v>217.68315677773319</v>
      </c>
      <c r="AE78">
        <f>'IDT-1'!E78</f>
        <v>0</v>
      </c>
      <c r="AF78" s="26"/>
      <c r="AG78">
        <f t="shared" si="5"/>
        <v>217.68315677773319</v>
      </c>
      <c r="AI78" s="75">
        <f>PXIL!K78</f>
        <v>0</v>
      </c>
      <c r="AJ78" s="75">
        <f>PXIL!Q78</f>
        <v>0</v>
      </c>
      <c r="AK78" s="75">
        <f>RTM_IEX!K78</f>
        <v>9.68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67.790000000000006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1.81866028708134</v>
      </c>
      <c r="F79">
        <f>GT_Spot!S79</f>
        <v>0</v>
      </c>
      <c r="G79">
        <f>PPCL_NG!S79</f>
        <v>36.36</v>
      </c>
      <c r="H79">
        <f>PPCL_Spot!S79</f>
        <v>7.8127902822436583</v>
      </c>
      <c r="I79">
        <f>Bawana_NG!S79</f>
        <v>26.79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68.319999999999993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1.50586876501006</v>
      </c>
      <c r="AD79">
        <f t="shared" si="4"/>
        <v>169.61558180431493</v>
      </c>
      <c r="AE79">
        <f>'IDT-1'!E79</f>
        <v>0</v>
      </c>
      <c r="AF79" s="26"/>
      <c r="AG79">
        <f t="shared" si="5"/>
        <v>169.61558180431493</v>
      </c>
      <c r="AI79" s="75">
        <f>PXIL!K79</f>
        <v>0</v>
      </c>
      <c r="AJ79" s="75">
        <f>PXIL!Q79</f>
        <v>0</v>
      </c>
      <c r="AK79" s="75">
        <f>RTM_IEX!K79</f>
        <v>29.05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1.81866028708134</v>
      </c>
      <c r="F80">
        <f>GT_Spot!S80</f>
        <v>0</v>
      </c>
      <c r="G80">
        <f>PPCL_NG!S80</f>
        <v>36.36</v>
      </c>
      <c r="H80">
        <f>PPCL_Spot!S80</f>
        <v>8.0771153159585865</v>
      </c>
      <c r="I80">
        <f>Bawana_NG!S80</f>
        <v>26.79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68.319999999999993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1.9342908253067517</v>
      </c>
      <c r="AD80">
        <f t="shared" si="4"/>
        <v>217.87148477773317</v>
      </c>
      <c r="AE80">
        <f>'IDT-1'!E80</f>
        <v>0</v>
      </c>
      <c r="AF80" s="26"/>
      <c r="AG80">
        <f t="shared" si="5"/>
        <v>217.87148477773317</v>
      </c>
      <c r="AI80" s="75">
        <f>PXIL!K80</f>
        <v>0</v>
      </c>
      <c r="AJ80" s="75">
        <f>PXIL!Q80</f>
        <v>0</v>
      </c>
      <c r="AK80" s="75">
        <f>RTM_IEX!K80</f>
        <v>19.37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58.1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1.7675908810844116</v>
      </c>
      <c r="F81">
        <f>GT_Spot!S81</f>
        <v>0</v>
      </c>
      <c r="G81">
        <f>PPCL_NG!S81</f>
        <v>36.36</v>
      </c>
      <c r="H81">
        <f>PPCL_Spot!S81</f>
        <v>8.0771153159585865</v>
      </c>
      <c r="I81">
        <f>Bawana_NG!S81</f>
        <v>26.79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68.069999999999993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1.8038654145339785</v>
      </c>
      <c r="AD81">
        <f t="shared" si="4"/>
        <v>203.18084078250902</v>
      </c>
      <c r="AE81">
        <f>'IDT-1'!E81</f>
        <v>0</v>
      </c>
      <c r="AF81" s="26"/>
      <c r="AG81">
        <f t="shared" si="5"/>
        <v>203.18084078250902</v>
      </c>
      <c r="AI81" s="75">
        <f>PXIL!K81</f>
        <v>0</v>
      </c>
      <c r="AJ81" s="75">
        <f>PXIL!Q81</f>
        <v>0</v>
      </c>
      <c r="AK81" s="75">
        <f>RTM_IEX!K81</f>
        <v>14.53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48.42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1.7694572217111317</v>
      </c>
      <c r="F82">
        <f>GT_Spot!S82</f>
        <v>0</v>
      </c>
      <c r="G82">
        <f>PPCL_NG!S82</f>
        <v>36.36</v>
      </c>
      <c r="H82">
        <f>PPCL_Spot!S82</f>
        <v>8.0771153159585865</v>
      </c>
      <c r="I82">
        <f>Bawana_NG!S82</f>
        <v>26.79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67.69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1.8857218383314938</v>
      </c>
      <c r="AD82">
        <f t="shared" si="4"/>
        <v>212.40085069933821</v>
      </c>
      <c r="AE82">
        <f>'IDT-1'!E82</f>
        <v>0</v>
      </c>
      <c r="AF82" s="26"/>
      <c r="AG82">
        <f t="shared" si="5"/>
        <v>212.40085069933821</v>
      </c>
      <c r="AI82" s="75">
        <f>PXIL!K82</f>
        <v>0</v>
      </c>
      <c r="AJ82" s="75">
        <f>PXIL!Q82</f>
        <v>0</v>
      </c>
      <c r="AK82" s="75">
        <f>RTM_IEX!K82</f>
        <v>24.21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48.42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1.7694572217111317</v>
      </c>
      <c r="F83">
        <f>GT_Spot!S83</f>
        <v>0</v>
      </c>
      <c r="G83">
        <f>PPCL_NG!S83</f>
        <v>36.36</v>
      </c>
      <c r="H83">
        <f>PPCL_Spot!S83</f>
        <v>8.65</v>
      </c>
      <c r="I83">
        <f>Bawana_NG!S83</f>
        <v>26.79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67.69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1.507259223551058</v>
      </c>
      <c r="AD83">
        <f t="shared" si="4"/>
        <v>169.7721979981601</v>
      </c>
      <c r="AE83">
        <f>'IDT-1'!E83</f>
        <v>0</v>
      </c>
      <c r="AF83" s="26"/>
      <c r="AG83">
        <f t="shared" si="5"/>
        <v>169.7721979981601</v>
      </c>
      <c r="AI83" s="75">
        <f>PXIL!K83</f>
        <v>0</v>
      </c>
      <c r="AJ83" s="75">
        <f>PXIL!Q83</f>
        <v>0</v>
      </c>
      <c r="AK83" s="75">
        <f>RTM_IEX!K83</f>
        <v>29.05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1.7694572217111317</v>
      </c>
      <c r="F84">
        <f>GT_Spot!S84</f>
        <v>0</v>
      </c>
      <c r="G84">
        <f>PPCL_NG!S84</f>
        <v>36.36</v>
      </c>
      <c r="H84">
        <f>PPCL_Spot!S84</f>
        <v>8.65</v>
      </c>
      <c r="I84">
        <f>Bawana_NG!S84</f>
        <v>26.79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67.69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1.8481712235510579</v>
      </c>
      <c r="AD84">
        <f t="shared" si="4"/>
        <v>208.1712859981601</v>
      </c>
      <c r="AE84">
        <f>'IDT-1'!E84</f>
        <v>0</v>
      </c>
      <c r="AF84" s="26"/>
      <c r="AG84">
        <f t="shared" si="5"/>
        <v>208.1712859981601</v>
      </c>
      <c r="AI84" s="75">
        <f>PXIL!K84</f>
        <v>0</v>
      </c>
      <c r="AJ84" s="75">
        <f>PXIL!Q84</f>
        <v>0</v>
      </c>
      <c r="AK84" s="75">
        <f>RTM_IEX!K84</f>
        <v>29.05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1.7694572217111317</v>
      </c>
      <c r="F85">
        <f>GT_Spot!S85</f>
        <v>0</v>
      </c>
      <c r="G85">
        <f>PPCL_NG!S85</f>
        <v>36.36</v>
      </c>
      <c r="H85">
        <f>PPCL_Spot!S85</f>
        <v>8.3727909303101029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67.61999999999999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1.845115783737787</v>
      </c>
      <c r="AD85">
        <f t="shared" si="4"/>
        <v>207.82713236828346</v>
      </c>
      <c r="AE85">
        <f>'IDT-1'!E85</f>
        <v>0</v>
      </c>
      <c r="AF85" s="26"/>
      <c r="AG85">
        <f t="shared" si="5"/>
        <v>207.82713236828346</v>
      </c>
      <c r="AI85" s="75">
        <f>PXIL!K85</f>
        <v>0</v>
      </c>
      <c r="AJ85" s="75">
        <f>PXIL!Q85</f>
        <v>0</v>
      </c>
      <c r="AK85" s="75">
        <f>RTM_IEX!K85</f>
        <v>29.05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1.7694572217111317</v>
      </c>
      <c r="F86">
        <f>GT_Spot!S86</f>
        <v>0</v>
      </c>
      <c r="G86">
        <f>PPCL_NG!S86</f>
        <v>36.36</v>
      </c>
      <c r="H86">
        <f>PPCL_Spot!S86</f>
        <v>8.65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67.61999999999999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1.9327392235510579</v>
      </c>
      <c r="AD86">
        <f t="shared" si="4"/>
        <v>217.69671799816004</v>
      </c>
      <c r="AE86">
        <f>'IDT-1'!E86</f>
        <v>0</v>
      </c>
      <c r="AF86" s="26"/>
      <c r="AG86">
        <f t="shared" si="5"/>
        <v>217.69671799816004</v>
      </c>
      <c r="AI86" s="75">
        <f>PXIL!K86</f>
        <v>0</v>
      </c>
      <c r="AJ86" s="75">
        <f>PXIL!Q86</f>
        <v>0</v>
      </c>
      <c r="AK86" s="75">
        <f>RTM_IEX!K86</f>
        <v>29.05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48.42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1.7694572217111317</v>
      </c>
      <c r="F87">
        <f>GT_Spot!S87</f>
        <v>0</v>
      </c>
      <c r="G87">
        <f>PPCL_NG!S87</f>
        <v>36.36</v>
      </c>
      <c r="H87">
        <f>PPCL_Spot!S87</f>
        <v>8.65</v>
      </c>
      <c r="I87">
        <f>Bawana_NG!S87</f>
        <v>27.239999999999995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67.78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1.3415552235510579</v>
      </c>
      <c r="AD87">
        <f t="shared" si="4"/>
        <v>151.10790199816006</v>
      </c>
      <c r="AE87">
        <f>'IDT-1'!E87</f>
        <v>0</v>
      </c>
      <c r="AF87" s="26"/>
      <c r="AG87">
        <f t="shared" si="5"/>
        <v>151.10790199816006</v>
      </c>
      <c r="AI87" s="75">
        <f>PXIL!K87</f>
        <v>0</v>
      </c>
      <c r="AJ87" s="75">
        <f>PXIL!Q87</f>
        <v>0</v>
      </c>
      <c r="AK87" s="75">
        <f>RTM_IEX!K87</f>
        <v>9.68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1.8205418279249781</v>
      </c>
      <c r="F88">
        <f>GT_Spot!S88</f>
        <v>0</v>
      </c>
      <c r="G88">
        <f>PPCL_NG!S88</f>
        <v>36.36</v>
      </c>
      <c r="H88">
        <f>PPCL_Spot!S88</f>
        <v>8.65</v>
      </c>
      <c r="I88">
        <f>Bawana_NG!S88</f>
        <v>27.239999999999995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67.78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1.8533727680857401</v>
      </c>
      <c r="AD88">
        <f t="shared" si="4"/>
        <v>208.75716905983927</v>
      </c>
      <c r="AE88">
        <f>'IDT-1'!E88</f>
        <v>0</v>
      </c>
      <c r="AF88" s="26"/>
      <c r="AG88">
        <f t="shared" si="5"/>
        <v>208.75716905983927</v>
      </c>
      <c r="AI88" s="75">
        <f>PXIL!K88</f>
        <v>0</v>
      </c>
      <c r="AJ88" s="75">
        <f>PXIL!Q88</f>
        <v>0</v>
      </c>
      <c r="AK88" s="75">
        <f>RTM_IEX!K88</f>
        <v>29.05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38.74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1.8205418279249781</v>
      </c>
      <c r="F89">
        <f>GT_Spot!S89</f>
        <v>0</v>
      </c>
      <c r="G89">
        <f>PPCL_NG!S89</f>
        <v>36.36</v>
      </c>
      <c r="H89">
        <f>PPCL_Spot!S89</f>
        <v>8.65</v>
      </c>
      <c r="I89">
        <f>Bawana_NG!S89</f>
        <v>27.239999999999995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67.709999999999994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1.8527567680857397</v>
      </c>
      <c r="AD89">
        <f t="shared" si="4"/>
        <v>208.68778505983926</v>
      </c>
      <c r="AE89">
        <f>'IDT-1'!E89</f>
        <v>0</v>
      </c>
      <c r="AF89" s="26"/>
      <c r="AG89">
        <f t="shared" si="5"/>
        <v>208.68778505983926</v>
      </c>
      <c r="AI89" s="75">
        <f>PXIL!K89</f>
        <v>0</v>
      </c>
      <c r="AJ89" s="75">
        <f>PXIL!Q89</f>
        <v>0</v>
      </c>
      <c r="AK89" s="75">
        <f>RTM_IEX!K89</f>
        <v>29.05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38.74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1.8205418279249781</v>
      </c>
      <c r="F90">
        <f>GT_Spot!S90</f>
        <v>0</v>
      </c>
      <c r="G90">
        <f>PPCL_NG!S90</f>
        <v>36.36</v>
      </c>
      <c r="H90">
        <f>PPCL_Spot!S90</f>
        <v>8.65</v>
      </c>
      <c r="I90">
        <f>Bawana_NG!S90</f>
        <v>27.239999999999995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67.709999999999994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1.6822127680857397</v>
      </c>
      <c r="AD90">
        <f t="shared" si="4"/>
        <v>189.47832905983921</v>
      </c>
      <c r="AE90">
        <f>'IDT-1'!E90</f>
        <v>0</v>
      </c>
      <c r="AF90" s="26"/>
      <c r="AG90">
        <f t="shared" si="5"/>
        <v>189.47832905983921</v>
      </c>
      <c r="AI90" s="75">
        <f>PXIL!K90</f>
        <v>0</v>
      </c>
      <c r="AJ90" s="75">
        <f>PXIL!Q90</f>
        <v>0</v>
      </c>
      <c r="AK90" s="75">
        <f>RTM_IEX!K90</f>
        <v>9.68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38.729999999999997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1.8205418279249781</v>
      </c>
      <c r="F91">
        <f>GT_Spot!S91</f>
        <v>0</v>
      </c>
      <c r="G91">
        <f>PPCL_NG!S91</f>
        <v>36.36</v>
      </c>
      <c r="H91">
        <f>PPCL_Spot!S91</f>
        <v>8.3727909303101029</v>
      </c>
      <c r="I91">
        <f>Bawana_NG!S91</f>
        <v>27.239999999999995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67.78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1.5952053282724687</v>
      </c>
      <c r="AD91">
        <f t="shared" si="4"/>
        <v>179.67812742996261</v>
      </c>
      <c r="AE91">
        <f>'IDT-1'!E91</f>
        <v>0</v>
      </c>
      <c r="AF91" s="26"/>
      <c r="AG91">
        <f t="shared" si="5"/>
        <v>179.67812742996261</v>
      </c>
      <c r="AI91" s="75">
        <f>PXIL!K91</f>
        <v>0</v>
      </c>
      <c r="AJ91" s="75">
        <f>PXIL!Q91</f>
        <v>0</v>
      </c>
      <c r="AK91" s="75">
        <f>RTM_IEX!K91</f>
        <v>9.68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29.05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1.8205418279249781</v>
      </c>
      <c r="F92">
        <f>GT_Spot!S92</f>
        <v>0</v>
      </c>
      <c r="G92">
        <f>PPCL_NG!S92</f>
        <v>36.36</v>
      </c>
      <c r="H92">
        <f>PPCL_Spot!S92</f>
        <v>8.65</v>
      </c>
      <c r="I92">
        <f>Bawana_NG!S92</f>
        <v>27.239999999999995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67.78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1.51246076808574</v>
      </c>
      <c r="AD92">
        <f t="shared" si="4"/>
        <v>170.35808105983926</v>
      </c>
      <c r="AE92">
        <f>'IDT-1'!E92</f>
        <v>0</v>
      </c>
      <c r="AF92" s="26"/>
      <c r="AG92">
        <f t="shared" si="5"/>
        <v>170.35808105983926</v>
      </c>
      <c r="AI92" s="75">
        <f>PXIL!K92</f>
        <v>0</v>
      </c>
      <c r="AJ92" s="75">
        <f>PXIL!Q92</f>
        <v>0</v>
      </c>
      <c r="AK92" s="75">
        <f>RTM_IEX!K92</f>
        <v>29.05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1.8205418279249781</v>
      </c>
      <c r="F93">
        <f>GT_Spot!S93</f>
        <v>0</v>
      </c>
      <c r="G93">
        <f>PPCL_NG!S93</f>
        <v>36.36</v>
      </c>
      <c r="H93">
        <f>PPCL_Spot!S93</f>
        <v>8.65</v>
      </c>
      <c r="I93">
        <f>Bawana_NG!S93</f>
        <v>27.239999999999995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67.849999999999994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1.7687167680857399</v>
      </c>
      <c r="AD93">
        <f t="shared" si="4"/>
        <v>199.22182505983926</v>
      </c>
      <c r="AE93">
        <f>'IDT-1'!E93</f>
        <v>0</v>
      </c>
      <c r="AF93" s="26"/>
      <c r="AG93">
        <f t="shared" si="5"/>
        <v>199.22182505983926</v>
      </c>
      <c r="AI93" s="75">
        <f>PXIL!K93</f>
        <v>0</v>
      </c>
      <c r="AJ93" s="75">
        <f>PXIL!Q93</f>
        <v>0</v>
      </c>
      <c r="AK93" s="75">
        <f>RTM_IEX!K93</f>
        <v>29.05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29.05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1.8205418279249781</v>
      </c>
      <c r="F94">
        <f>GT_Spot!S94</f>
        <v>0</v>
      </c>
      <c r="G94">
        <f>PPCL_NG!S94</f>
        <v>36.36</v>
      </c>
      <c r="H94">
        <f>PPCL_Spot!S94</f>
        <v>8.65</v>
      </c>
      <c r="I94">
        <f>Bawana_NG!S94</f>
        <v>27.239999999999995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67.740000000000009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1.5121087680857399</v>
      </c>
      <c r="AD94">
        <f t="shared" si="4"/>
        <v>170.31843305983924</v>
      </c>
      <c r="AE94">
        <f>'IDT-1'!E94</f>
        <v>0</v>
      </c>
      <c r="AF94" s="26"/>
      <c r="AG94">
        <f t="shared" si="5"/>
        <v>170.31843305983924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29.05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1.8205418279249781</v>
      </c>
      <c r="F95">
        <f>GT_Spot!S95</f>
        <v>0</v>
      </c>
      <c r="G95">
        <f>PPCL_NG!S95</f>
        <v>36.36</v>
      </c>
      <c r="H95">
        <f>PPCL_Spot!S95</f>
        <v>8.65</v>
      </c>
      <c r="I95">
        <f>Bawana_NG!S95</f>
        <v>27.239999999999995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67.89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1.4708367680857397</v>
      </c>
      <c r="AD95">
        <f t="shared" si="4"/>
        <v>165.66970505983923</v>
      </c>
      <c r="AE95">
        <f>'IDT-1'!E95</f>
        <v>0</v>
      </c>
      <c r="AF95" s="26"/>
      <c r="AG95">
        <f t="shared" si="5"/>
        <v>165.66970505983923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24.21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1.8205418279249781</v>
      </c>
      <c r="F96">
        <f>GT_Spot!S96</f>
        <v>0</v>
      </c>
      <c r="G96">
        <f>PPCL_NG!S96</f>
        <v>36.36</v>
      </c>
      <c r="H96">
        <f>PPCL_Spot!S96</f>
        <v>8.65</v>
      </c>
      <c r="I96">
        <f>Bawana_NG!S96</f>
        <v>27.239999999999995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67.89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1.6838847680857398</v>
      </c>
      <c r="AD96">
        <f t="shared" si="4"/>
        <v>189.66665705983925</v>
      </c>
      <c r="AE96">
        <f>'IDT-1'!E96</f>
        <v>0</v>
      </c>
      <c r="AF96" s="26"/>
      <c r="AG96">
        <f t="shared" si="5"/>
        <v>189.66665705983925</v>
      </c>
      <c r="AI96" s="75">
        <f>PXIL!K96</f>
        <v>0</v>
      </c>
      <c r="AJ96" s="75">
        <f>PXIL!Q96</f>
        <v>0</v>
      </c>
      <c r="AK96" s="75">
        <f>RTM_IEX!K96</f>
        <v>29.05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19.37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1.8205418279249781</v>
      </c>
      <c r="F97">
        <f>GT_Spot!S97</f>
        <v>0</v>
      </c>
      <c r="G97">
        <f>PPCL_NG!S97</f>
        <v>36.36</v>
      </c>
      <c r="H97">
        <f>PPCL_Spot!S97</f>
        <v>8.3727909303101029</v>
      </c>
      <c r="I97">
        <f>Bawana_NG!S97</f>
        <v>27.239999999999995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67.63000000000001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1.5087013282724686</v>
      </c>
      <c r="AD97">
        <f t="shared" si="4"/>
        <v>169.93463142996259</v>
      </c>
      <c r="AE97">
        <f>'IDT-1'!E97</f>
        <v>0</v>
      </c>
      <c r="AF97" s="26"/>
      <c r="AG97">
        <f t="shared" si="5"/>
        <v>169.93463142996259</v>
      </c>
      <c r="AI97" s="75">
        <f>PXIL!K97</f>
        <v>0</v>
      </c>
      <c r="AJ97" s="75">
        <f>PXIL!Q97</f>
        <v>0</v>
      </c>
      <c r="AK97" s="75">
        <f>RTM_IEX!K97</f>
        <v>29.05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1.8205418279249781</v>
      </c>
      <c r="F98">
        <f>GT_Spot!S98</f>
        <v>0</v>
      </c>
      <c r="G98">
        <f>PPCL_NG!S98</f>
        <v>36.36</v>
      </c>
      <c r="H98">
        <f>PPCL_Spot!S98</f>
        <v>8.65</v>
      </c>
      <c r="I98">
        <f>Bawana_NG!S98</f>
        <v>27.239999999999995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67.63000000000001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1.3833647680857399</v>
      </c>
      <c r="AD98">
        <f t="shared" si="4"/>
        <v>155.81717705983925</v>
      </c>
      <c r="AE98">
        <f>'IDT-1'!E98</f>
        <v>0</v>
      </c>
      <c r="AF98" s="26"/>
      <c r="AG98">
        <f t="shared" si="5"/>
        <v>155.81717705983925</v>
      </c>
      <c r="AI98" s="75">
        <f>PXIL!K98</f>
        <v>0</v>
      </c>
      <c r="AJ98" s="75">
        <f>PXIL!Q98</f>
        <v>0</v>
      </c>
      <c r="AK98" s="75">
        <f>RTM_IEX!K98</f>
        <v>14.53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5.7420944595743595E-2</v>
      </c>
      <c r="F99">
        <f t="shared" si="6"/>
        <v>0</v>
      </c>
      <c r="G99">
        <f t="shared" si="6"/>
        <v>0.87264000000000064</v>
      </c>
      <c r="H99">
        <f t="shared" si="6"/>
        <v>0.22200059209662384</v>
      </c>
      <c r="I99">
        <f t="shared" si="6"/>
        <v>0.68424499999999866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1.7619949999999993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0.45906000000000052</v>
      </c>
      <c r="AB99" s="117">
        <f t="shared" si="6"/>
        <v>0</v>
      </c>
      <c r="AC99">
        <f t="shared" si="6"/>
        <v>4.7493351724668474E-2</v>
      </c>
      <c r="AD99">
        <f t="shared" si="6"/>
        <v>5.1887681849676968</v>
      </c>
      <c r="AE99">
        <f t="shared" si="6"/>
        <v>0</v>
      </c>
      <c r="AG99">
        <f t="shared" si="6"/>
        <v>5.1887681849676968</v>
      </c>
      <c r="AI99">
        <f t="shared" si="6"/>
        <v>0</v>
      </c>
      <c r="AJ99">
        <f t="shared" si="6"/>
        <v>0</v>
      </c>
      <c r="AK99">
        <f t="shared" si="6"/>
        <v>0.32440499999999994</v>
      </c>
      <c r="AL99">
        <f t="shared" si="6"/>
        <v>-0.08</v>
      </c>
      <c r="AM99">
        <f t="shared" si="6"/>
        <v>0</v>
      </c>
      <c r="AN99">
        <f t="shared" si="6"/>
        <v>0</v>
      </c>
      <c r="AO99">
        <f t="shared" si="6"/>
        <v>0.93449499999999974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0.21454400000000001</v>
      </c>
      <c r="AD3">
        <f>SUM(B3:AB3,AI3:AR3)-AC3</f>
        <v>24.165455999999999</v>
      </c>
      <c r="AE3">
        <f>'IDT-1'!D3</f>
        <v>0</v>
      </c>
      <c r="AF3" s="26"/>
      <c r="AG3">
        <f>SUM(AD3:AF3)</f>
        <v>24.165455999999999</v>
      </c>
      <c r="AI3" s="75">
        <f>PXIL!L3</f>
        <v>0</v>
      </c>
      <c r="AJ3" s="75">
        <f>PXIL!R3</f>
        <v>0</v>
      </c>
      <c r="AK3" s="75">
        <f>RTM_IEX!L3</f>
        <v>9.68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0.206096</v>
      </c>
      <c r="AD4">
        <f t="shared" ref="AD4:AD67" si="1">SUM(B4:AB4,AI4:AR4)-AC4</f>
        <v>23.213904000000003</v>
      </c>
      <c r="AE4">
        <f>'IDT-1'!D4</f>
        <v>0</v>
      </c>
      <c r="AF4" s="26"/>
      <c r="AG4">
        <f t="shared" ref="AG4:AG67" si="2">SUM(AD4:AF4)</f>
        <v>23.213904000000003</v>
      </c>
      <c r="AI4" s="75">
        <f>PXIL!L4</f>
        <v>0</v>
      </c>
      <c r="AJ4" s="75">
        <f>PXIL!R4</f>
        <v>0</v>
      </c>
      <c r="AK4" s="75">
        <f>RTM_IEX!L4</f>
        <v>8.7200000000000006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1.94</v>
      </c>
      <c r="AB5" s="117">
        <f>-STOA!R5</f>
        <v>0</v>
      </c>
      <c r="AC5">
        <f t="shared" si="0"/>
        <v>0.21454400000000001</v>
      </c>
      <c r="AD5">
        <f t="shared" si="1"/>
        <v>24.165455999999999</v>
      </c>
      <c r="AE5">
        <f>'IDT-1'!D5</f>
        <v>0</v>
      </c>
      <c r="AF5" s="26"/>
      <c r="AG5">
        <f t="shared" si="2"/>
        <v>24.165455999999999</v>
      </c>
      <c r="AI5" s="75">
        <f>PXIL!L5</f>
        <v>0</v>
      </c>
      <c r="AJ5" s="75">
        <f>PXIL!R5</f>
        <v>0</v>
      </c>
      <c r="AK5" s="75">
        <f>RTM_IEX!L5</f>
        <v>9.68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1.94</v>
      </c>
      <c r="AB6" s="117">
        <f>-STOA!R6</f>
        <v>0</v>
      </c>
      <c r="AC6">
        <f t="shared" si="0"/>
        <v>0.206096</v>
      </c>
      <c r="AD6">
        <f t="shared" si="1"/>
        <v>23.213904000000003</v>
      </c>
      <c r="AE6">
        <f>'IDT-1'!D6</f>
        <v>0</v>
      </c>
      <c r="AF6" s="26"/>
      <c r="AG6">
        <f t="shared" si="2"/>
        <v>23.213904000000003</v>
      </c>
      <c r="AI6" s="75">
        <f>PXIL!L6</f>
        <v>0</v>
      </c>
      <c r="AJ6" s="75">
        <f>PXIL!R6</f>
        <v>0</v>
      </c>
      <c r="AK6" s="75">
        <f>RTM_IEX!L6</f>
        <v>8.7200000000000006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1.8787475016655562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1.94</v>
      </c>
      <c r="AB7" s="117">
        <f>-STOA!R7</f>
        <v>0</v>
      </c>
      <c r="AC7">
        <f t="shared" si="0"/>
        <v>0.28854097801465689</v>
      </c>
      <c r="AD7">
        <f t="shared" si="1"/>
        <v>32.500206523650895</v>
      </c>
      <c r="AE7">
        <f>'IDT-1'!D7</f>
        <v>0</v>
      </c>
      <c r="AF7" s="26"/>
      <c r="AG7">
        <f t="shared" si="2"/>
        <v>32.500206523650895</v>
      </c>
      <c r="AI7" s="75">
        <f>PXIL!L7</f>
        <v>0</v>
      </c>
      <c r="AJ7" s="75">
        <f>PXIL!R7</f>
        <v>0</v>
      </c>
      <c r="AK7" s="75">
        <f>RTM_IEX!L7</f>
        <v>15.88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1.94</v>
      </c>
      <c r="AB8" s="117">
        <f>-STOA!R8</f>
        <v>0</v>
      </c>
      <c r="AC8">
        <f t="shared" si="0"/>
        <v>0.19615199999999999</v>
      </c>
      <c r="AD8">
        <f t="shared" si="1"/>
        <v>22.093847999999998</v>
      </c>
      <c r="AE8">
        <f>'IDT-1'!D8</f>
        <v>0</v>
      </c>
      <c r="AF8" s="26"/>
      <c r="AG8">
        <f t="shared" si="2"/>
        <v>22.093847999999998</v>
      </c>
      <c r="AI8" s="75">
        <f>PXIL!L8</f>
        <v>0</v>
      </c>
      <c r="AJ8" s="75">
        <f>PXIL!R8</f>
        <v>0</v>
      </c>
      <c r="AK8" s="75">
        <f>RTM_IEX!L8</f>
        <v>7.26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1.94</v>
      </c>
      <c r="AB9" s="117">
        <f>-STOA!R9</f>
        <v>0</v>
      </c>
      <c r="AC9">
        <f t="shared" si="0"/>
        <v>0.22598400000000002</v>
      </c>
      <c r="AD9">
        <f t="shared" si="1"/>
        <v>25.454015999999999</v>
      </c>
      <c r="AE9">
        <f>'IDT-1'!D9</f>
        <v>0</v>
      </c>
      <c r="AF9" s="26"/>
      <c r="AG9">
        <f t="shared" si="2"/>
        <v>25.454015999999999</v>
      </c>
      <c r="AI9" s="75">
        <f>PXIL!L9</f>
        <v>0</v>
      </c>
      <c r="AJ9" s="75">
        <f>PXIL!R9</f>
        <v>0</v>
      </c>
      <c r="AK9" s="75">
        <f>RTM_IEX!L9</f>
        <v>10.65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1.94</v>
      </c>
      <c r="AB10" s="117">
        <f>-STOA!R10</f>
        <v>0</v>
      </c>
      <c r="AC10">
        <f t="shared" si="0"/>
        <v>0.22598400000000002</v>
      </c>
      <c r="AD10">
        <f t="shared" si="1"/>
        <v>25.454015999999999</v>
      </c>
      <c r="AE10">
        <f>'IDT-1'!D10</f>
        <v>0</v>
      </c>
      <c r="AF10" s="26"/>
      <c r="AG10">
        <f t="shared" si="2"/>
        <v>25.454015999999999</v>
      </c>
      <c r="AI10" s="75">
        <f>PXIL!L10</f>
        <v>0</v>
      </c>
      <c r="AJ10" s="75">
        <f>PXIL!R10</f>
        <v>0</v>
      </c>
      <c r="AK10" s="75">
        <f>RTM_IEX!L10</f>
        <v>10.65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1.94</v>
      </c>
      <c r="AB11" s="117">
        <f>-STOA!R11</f>
        <v>0</v>
      </c>
      <c r="AC11">
        <f t="shared" si="0"/>
        <v>0.13226399999999999</v>
      </c>
      <c r="AD11">
        <f t="shared" si="1"/>
        <v>14.897736</v>
      </c>
      <c r="AE11">
        <f>'IDT-1'!D11</f>
        <v>0</v>
      </c>
      <c r="AF11" s="26"/>
      <c r="AG11">
        <f t="shared" si="2"/>
        <v>14.897736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1.94</v>
      </c>
      <c r="AB12" s="117">
        <f>-STOA!R12</f>
        <v>0</v>
      </c>
      <c r="AC12">
        <f t="shared" si="0"/>
        <v>0.13226399999999999</v>
      </c>
      <c r="AD12">
        <f t="shared" si="1"/>
        <v>14.897736</v>
      </c>
      <c r="AE12">
        <f>'IDT-1'!D12</f>
        <v>0</v>
      </c>
      <c r="AF12" s="26"/>
      <c r="AG12">
        <f t="shared" si="2"/>
        <v>14.897736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1.28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1.94</v>
      </c>
      <c r="AB13" s="117">
        <f>-STOA!R13</f>
        <v>0</v>
      </c>
      <c r="AC13">
        <f t="shared" si="0"/>
        <v>0.28327199999999997</v>
      </c>
      <c r="AD13">
        <f t="shared" si="1"/>
        <v>31.906727999999998</v>
      </c>
      <c r="AE13">
        <f>'IDT-1'!D13</f>
        <v>0</v>
      </c>
      <c r="AF13" s="26"/>
      <c r="AG13">
        <f t="shared" si="2"/>
        <v>31.906727999999998</v>
      </c>
      <c r="AI13" s="75">
        <f>PXIL!L13</f>
        <v>0</v>
      </c>
      <c r="AJ13" s="75">
        <f>PXIL!R13</f>
        <v>0</v>
      </c>
      <c r="AK13" s="75">
        <f>RTM_IEX!L13</f>
        <v>15.88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1.94</v>
      </c>
      <c r="AB14" s="117">
        <f>-STOA!R14</f>
        <v>0</v>
      </c>
      <c r="AC14">
        <f t="shared" si="0"/>
        <v>0.20468799999999998</v>
      </c>
      <c r="AD14">
        <f t="shared" si="1"/>
        <v>23.055311999999997</v>
      </c>
      <c r="AE14">
        <f>'IDT-1'!D14</f>
        <v>0</v>
      </c>
      <c r="AF14" s="26"/>
      <c r="AG14">
        <f t="shared" si="2"/>
        <v>23.055311999999997</v>
      </c>
      <c r="AI14" s="75">
        <f>PXIL!L14</f>
        <v>0</v>
      </c>
      <c r="AJ14" s="75">
        <f>PXIL!R14</f>
        <v>0</v>
      </c>
      <c r="AK14" s="75">
        <f>RTM_IEX!L14</f>
        <v>8.23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0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1.94</v>
      </c>
      <c r="AB15" s="117">
        <f>-STOA!R15</f>
        <v>0</v>
      </c>
      <c r="AC15">
        <f t="shared" si="0"/>
        <v>0.23452000000000001</v>
      </c>
      <c r="AD15">
        <f t="shared" si="1"/>
        <v>26.415479999999999</v>
      </c>
      <c r="AE15">
        <f>'IDT-1'!D15</f>
        <v>0</v>
      </c>
      <c r="AF15" s="26"/>
      <c r="AG15">
        <f t="shared" si="2"/>
        <v>26.415479999999999</v>
      </c>
      <c r="AI15" s="75">
        <f>PXIL!L15</f>
        <v>0</v>
      </c>
      <c r="AJ15" s="75">
        <f>PXIL!R15</f>
        <v>0</v>
      </c>
      <c r="AK15" s="75">
        <f>RTM_IEX!L15</f>
        <v>11.62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0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1.94</v>
      </c>
      <c r="AB16" s="117">
        <f>-STOA!R16</f>
        <v>0</v>
      </c>
      <c r="AC16">
        <f t="shared" si="0"/>
        <v>0.23452000000000001</v>
      </c>
      <c r="AD16">
        <f t="shared" si="1"/>
        <v>26.415479999999999</v>
      </c>
      <c r="AE16">
        <f>'IDT-1'!D16</f>
        <v>0</v>
      </c>
      <c r="AF16" s="26"/>
      <c r="AG16">
        <f t="shared" si="2"/>
        <v>26.415479999999999</v>
      </c>
      <c r="AI16" s="75">
        <f>PXIL!L16</f>
        <v>0</v>
      </c>
      <c r="AJ16" s="75">
        <f>PXIL!R16</f>
        <v>0</v>
      </c>
      <c r="AK16" s="75">
        <f>RTM_IEX!L16</f>
        <v>11.62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0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1.94</v>
      </c>
      <c r="AB17" s="117">
        <f>-STOA!R17</f>
        <v>0</v>
      </c>
      <c r="AC17">
        <f t="shared" si="0"/>
        <v>0.22598400000000002</v>
      </c>
      <c r="AD17">
        <f t="shared" si="1"/>
        <v>25.454015999999999</v>
      </c>
      <c r="AE17">
        <f>'IDT-1'!D17</f>
        <v>0</v>
      </c>
      <c r="AF17" s="26"/>
      <c r="AG17">
        <f t="shared" si="2"/>
        <v>25.454015999999999</v>
      </c>
      <c r="AI17" s="75">
        <f>PXIL!L17</f>
        <v>0</v>
      </c>
      <c r="AJ17" s="75">
        <f>PXIL!R17</f>
        <v>0</v>
      </c>
      <c r="AK17" s="75">
        <f>RTM_IEX!L17</f>
        <v>10.65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0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1.94</v>
      </c>
      <c r="AB18" s="117">
        <f>-STOA!R18</f>
        <v>0</v>
      </c>
      <c r="AC18">
        <f t="shared" si="0"/>
        <v>0.22598400000000002</v>
      </c>
      <c r="AD18">
        <f t="shared" si="1"/>
        <v>25.454015999999999</v>
      </c>
      <c r="AE18">
        <f>'IDT-1'!D18</f>
        <v>0</v>
      </c>
      <c r="AF18" s="26"/>
      <c r="AG18">
        <f t="shared" si="2"/>
        <v>25.454015999999999</v>
      </c>
      <c r="AI18" s="75">
        <f>PXIL!L18</f>
        <v>0</v>
      </c>
      <c r="AJ18" s="75">
        <f>PXIL!R18</f>
        <v>0</v>
      </c>
      <c r="AK18" s="75">
        <f>RTM_IEX!L18</f>
        <v>10.65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1.94</v>
      </c>
      <c r="AB19" s="117">
        <f>-STOA!R19</f>
        <v>0</v>
      </c>
      <c r="AC19">
        <f t="shared" si="0"/>
        <v>0.28107200000000004</v>
      </c>
      <c r="AD19">
        <f t="shared" si="1"/>
        <v>31.658928</v>
      </c>
      <c r="AE19">
        <f>'IDT-1'!D19</f>
        <v>0</v>
      </c>
      <c r="AF19" s="26"/>
      <c r="AG19">
        <f t="shared" si="2"/>
        <v>31.658928</v>
      </c>
      <c r="AI19" s="75">
        <f>PXIL!L19</f>
        <v>0</v>
      </c>
      <c r="AJ19" s="75">
        <f>PXIL!R19</f>
        <v>0</v>
      </c>
      <c r="AK19" s="75">
        <f>RTM_IEX!L19</f>
        <v>14.91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1.67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1.94</v>
      </c>
      <c r="AB20" s="117">
        <f>-STOA!R20</f>
        <v>0</v>
      </c>
      <c r="AC20">
        <f t="shared" si="0"/>
        <v>0.20662400000000003</v>
      </c>
      <c r="AD20">
        <f t="shared" si="1"/>
        <v>23.273375999999999</v>
      </c>
      <c r="AE20">
        <f>'IDT-1'!D20</f>
        <v>0</v>
      </c>
      <c r="AF20" s="26"/>
      <c r="AG20">
        <f t="shared" si="2"/>
        <v>23.273375999999999</v>
      </c>
      <c r="AI20" s="75">
        <f>PXIL!L20</f>
        <v>0</v>
      </c>
      <c r="AJ20" s="75">
        <f>PXIL!R20</f>
        <v>0</v>
      </c>
      <c r="AK20" s="75">
        <f>RTM_IEX!L20</f>
        <v>6.78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1.67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1.94</v>
      </c>
      <c r="AB21" s="117">
        <f>-STOA!R21</f>
        <v>0</v>
      </c>
      <c r="AC21">
        <f t="shared" si="0"/>
        <v>0.22792000000000001</v>
      </c>
      <c r="AD21">
        <f t="shared" si="1"/>
        <v>25.672079999999998</v>
      </c>
      <c r="AE21">
        <f>'IDT-1'!D21</f>
        <v>0</v>
      </c>
      <c r="AF21" s="26"/>
      <c r="AG21">
        <f t="shared" si="2"/>
        <v>25.672079999999998</v>
      </c>
      <c r="AI21" s="75">
        <f>PXIL!L21</f>
        <v>0</v>
      </c>
      <c r="AJ21" s="75">
        <f>PXIL!R21</f>
        <v>0</v>
      </c>
      <c r="AK21" s="75">
        <f>RTM_IEX!L21</f>
        <v>9.1999999999999993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1.67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1.94</v>
      </c>
      <c r="AB22" s="117">
        <f>-STOA!R22</f>
        <v>0</v>
      </c>
      <c r="AC22">
        <f t="shared" si="0"/>
        <v>0.22792000000000001</v>
      </c>
      <c r="AD22">
        <f t="shared" si="1"/>
        <v>25.672079999999998</v>
      </c>
      <c r="AE22">
        <f>'IDT-1'!D22</f>
        <v>0</v>
      </c>
      <c r="AF22" s="26"/>
      <c r="AG22">
        <f t="shared" si="2"/>
        <v>25.672079999999998</v>
      </c>
      <c r="AI22" s="75">
        <f>PXIL!L22</f>
        <v>0</v>
      </c>
      <c r="AJ22" s="75">
        <f>PXIL!R22</f>
        <v>0</v>
      </c>
      <c r="AK22" s="75">
        <f>RTM_IEX!L22</f>
        <v>9.1999999999999993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1.67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1.94</v>
      </c>
      <c r="AB23" s="117">
        <f>-STOA!R23</f>
        <v>0</v>
      </c>
      <c r="AC23">
        <f t="shared" si="0"/>
        <v>0.22369600000000001</v>
      </c>
      <c r="AD23">
        <f t="shared" si="1"/>
        <v>25.196304000000001</v>
      </c>
      <c r="AE23">
        <f>'IDT-1'!D23</f>
        <v>0</v>
      </c>
      <c r="AF23" s="26"/>
      <c r="AG23">
        <f t="shared" si="2"/>
        <v>25.196304000000001</v>
      </c>
      <c r="AI23" s="75">
        <f>PXIL!L23</f>
        <v>0</v>
      </c>
      <c r="AJ23" s="75">
        <f>PXIL!R23</f>
        <v>0</v>
      </c>
      <c r="AK23" s="75">
        <f>RTM_IEX!L23</f>
        <v>8.7200000000000006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1.67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1.94</v>
      </c>
      <c r="AB24" s="117">
        <f>-STOA!R24</f>
        <v>0</v>
      </c>
      <c r="AC24">
        <f t="shared" si="0"/>
        <v>0.22369600000000001</v>
      </c>
      <c r="AD24">
        <f t="shared" si="1"/>
        <v>25.196304000000001</v>
      </c>
      <c r="AE24">
        <f>'IDT-1'!D24</f>
        <v>0</v>
      </c>
      <c r="AF24" s="26"/>
      <c r="AG24">
        <f t="shared" si="2"/>
        <v>25.196304000000001</v>
      </c>
      <c r="AI24" s="75">
        <f>PXIL!L24</f>
        <v>0</v>
      </c>
      <c r="AJ24" s="75">
        <f>PXIL!R24</f>
        <v>0</v>
      </c>
      <c r="AK24" s="75">
        <f>RTM_IEX!L24</f>
        <v>8.7200000000000006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1.94</v>
      </c>
      <c r="AB25" s="117">
        <f>-STOA!R25</f>
        <v>0</v>
      </c>
      <c r="AC25">
        <f t="shared" si="0"/>
        <v>0.28617600000000004</v>
      </c>
      <c r="AD25">
        <f t="shared" si="1"/>
        <v>32.233824000000006</v>
      </c>
      <c r="AE25">
        <f>'IDT-1'!D25</f>
        <v>0</v>
      </c>
      <c r="AF25" s="26"/>
      <c r="AG25">
        <f t="shared" si="2"/>
        <v>32.233824000000006</v>
      </c>
      <c r="AI25" s="75">
        <f>PXIL!L25</f>
        <v>0</v>
      </c>
      <c r="AJ25" s="75">
        <f>PXIL!R25</f>
        <v>0</v>
      </c>
      <c r="AK25" s="75">
        <f>RTM_IEX!L25</f>
        <v>15.49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1.67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1.94</v>
      </c>
      <c r="AB26" s="117">
        <f>-STOA!R26</f>
        <v>0</v>
      </c>
      <c r="AC26">
        <f t="shared" si="0"/>
        <v>0.14696000000000001</v>
      </c>
      <c r="AD26">
        <f t="shared" si="1"/>
        <v>16.553039999999999</v>
      </c>
      <c r="AE26">
        <f>'IDT-1'!D26</f>
        <v>0</v>
      </c>
      <c r="AF26" s="26"/>
      <c r="AG26">
        <f t="shared" si="2"/>
        <v>16.553039999999999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1.67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1.94</v>
      </c>
      <c r="AB27" s="117">
        <f>-STOA!R27</f>
        <v>0</v>
      </c>
      <c r="AC27">
        <f t="shared" si="0"/>
        <v>0.22792000000000001</v>
      </c>
      <c r="AD27">
        <f t="shared" si="1"/>
        <v>25.672079999999998</v>
      </c>
      <c r="AE27">
        <f>'IDT-1'!D27</f>
        <v>0</v>
      </c>
      <c r="AF27" s="26"/>
      <c r="AG27">
        <f t="shared" si="2"/>
        <v>25.672079999999998</v>
      </c>
      <c r="AI27" s="75">
        <f>PXIL!L27</f>
        <v>0</v>
      </c>
      <c r="AJ27" s="75">
        <f>PXIL!R27</f>
        <v>0</v>
      </c>
      <c r="AK27" s="75">
        <f>RTM_IEX!L27</f>
        <v>9.1999999999999993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1.67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1.94</v>
      </c>
      <c r="AB28" s="117">
        <f>-STOA!R28</f>
        <v>0</v>
      </c>
      <c r="AC28">
        <f t="shared" si="0"/>
        <v>0.22792000000000001</v>
      </c>
      <c r="AD28">
        <f t="shared" si="1"/>
        <v>25.672079999999998</v>
      </c>
      <c r="AE28">
        <f>'IDT-1'!D28</f>
        <v>0</v>
      </c>
      <c r="AF28" s="26"/>
      <c r="AG28">
        <f t="shared" si="2"/>
        <v>25.672079999999998</v>
      </c>
      <c r="AI28" s="75">
        <f>PXIL!L28</f>
        <v>0</v>
      </c>
      <c r="AJ28" s="75">
        <f>PXIL!R28</f>
        <v>0</v>
      </c>
      <c r="AK28" s="75">
        <f>RTM_IEX!L28</f>
        <v>9.1999999999999993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1.67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1.94</v>
      </c>
      <c r="AB29" s="117">
        <f>-STOA!R29</f>
        <v>0</v>
      </c>
      <c r="AC29">
        <f t="shared" si="0"/>
        <v>0.236456</v>
      </c>
      <c r="AD29">
        <f t="shared" si="1"/>
        <v>26.633543999999997</v>
      </c>
      <c r="AE29">
        <f>'IDT-1'!D29</f>
        <v>0</v>
      </c>
      <c r="AF29" s="26"/>
      <c r="AG29">
        <f t="shared" si="2"/>
        <v>26.633543999999997</v>
      </c>
      <c r="AI29" s="75">
        <f>PXIL!L29</f>
        <v>0</v>
      </c>
      <c r="AJ29" s="75">
        <f>PXIL!R29</f>
        <v>0</v>
      </c>
      <c r="AK29" s="75">
        <f>RTM_IEX!L29</f>
        <v>10.17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1.67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1.94</v>
      </c>
      <c r="AB30" s="117">
        <f>-STOA!R30</f>
        <v>0</v>
      </c>
      <c r="AC30">
        <f t="shared" si="0"/>
        <v>0.236456</v>
      </c>
      <c r="AD30">
        <f t="shared" si="1"/>
        <v>26.633543999999997</v>
      </c>
      <c r="AE30">
        <f>'IDT-1'!D30</f>
        <v>0</v>
      </c>
      <c r="AF30" s="26"/>
      <c r="AG30">
        <f t="shared" si="2"/>
        <v>26.633543999999997</v>
      </c>
      <c r="AI30" s="75">
        <f>PXIL!L30</f>
        <v>0</v>
      </c>
      <c r="AJ30" s="75">
        <f>PXIL!R30</f>
        <v>0</v>
      </c>
      <c r="AK30" s="75">
        <f>RTM_IEX!L30</f>
        <v>10.17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8.7200000000000006</v>
      </c>
      <c r="AB31" s="117">
        <f>-STOA!R31</f>
        <v>0</v>
      </c>
      <c r="AC31">
        <f t="shared" si="0"/>
        <v>0.32454400000000005</v>
      </c>
      <c r="AD31">
        <f t="shared" si="1"/>
        <v>36.555456</v>
      </c>
      <c r="AE31">
        <f>'IDT-1'!D31</f>
        <v>0</v>
      </c>
      <c r="AF31" s="26"/>
      <c r="AG31">
        <f t="shared" si="2"/>
        <v>36.555456</v>
      </c>
      <c r="AI31" s="75">
        <f>PXIL!L31</f>
        <v>0</v>
      </c>
      <c r="AJ31" s="75">
        <f>PXIL!R31</f>
        <v>0</v>
      </c>
      <c r="AK31" s="75">
        <f>RTM_IEX!L31</f>
        <v>13.07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1.67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8.7200000000000006</v>
      </c>
      <c r="AB32" s="117">
        <f>-STOA!R32</f>
        <v>0</v>
      </c>
      <c r="AC32">
        <f t="shared" si="0"/>
        <v>0.24068000000000003</v>
      </c>
      <c r="AD32">
        <f t="shared" si="1"/>
        <v>27.10932</v>
      </c>
      <c r="AE32">
        <f>'IDT-1'!D32</f>
        <v>0</v>
      </c>
      <c r="AF32" s="26"/>
      <c r="AG32">
        <f t="shared" si="2"/>
        <v>27.10932</v>
      </c>
      <c r="AI32" s="75">
        <f>PXIL!L32</f>
        <v>0</v>
      </c>
      <c r="AJ32" s="75">
        <f>PXIL!R32</f>
        <v>0</v>
      </c>
      <c r="AK32" s="75">
        <f>RTM_IEX!L32</f>
        <v>3.87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1.67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8.7200000000000006</v>
      </c>
      <c r="AB33" s="117">
        <f>-STOA!R33</f>
        <v>0</v>
      </c>
      <c r="AC33">
        <f t="shared" si="0"/>
        <v>0.27051200000000003</v>
      </c>
      <c r="AD33">
        <f t="shared" si="1"/>
        <v>30.469488000000002</v>
      </c>
      <c r="AE33">
        <f>'IDT-1'!D33</f>
        <v>0</v>
      </c>
      <c r="AF33" s="26"/>
      <c r="AG33">
        <f t="shared" si="2"/>
        <v>30.469488000000002</v>
      </c>
      <c r="AI33" s="75">
        <f>PXIL!L33</f>
        <v>0</v>
      </c>
      <c r="AJ33" s="75">
        <f>PXIL!R33</f>
        <v>0</v>
      </c>
      <c r="AK33" s="75">
        <f>RTM_IEX!L33</f>
        <v>7.26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1.67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8.7200000000000006</v>
      </c>
      <c r="AB34" s="117">
        <f>-STOA!R34</f>
        <v>0</v>
      </c>
      <c r="AC34">
        <f t="shared" si="0"/>
        <v>0.28336000000000006</v>
      </c>
      <c r="AD34">
        <f t="shared" si="1"/>
        <v>31.916640000000001</v>
      </c>
      <c r="AE34">
        <f>'IDT-1'!D34</f>
        <v>0</v>
      </c>
      <c r="AF34" s="26"/>
      <c r="AG34">
        <f t="shared" si="2"/>
        <v>31.916640000000001</v>
      </c>
      <c r="AI34" s="75">
        <f>PXIL!L34</f>
        <v>0</v>
      </c>
      <c r="AJ34" s="75">
        <f>PXIL!R34</f>
        <v>0</v>
      </c>
      <c r="AK34" s="75">
        <f>RTM_IEX!L34</f>
        <v>8.7200000000000006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8.7200000000000006</v>
      </c>
      <c r="AB35" s="117">
        <f>-STOA!R35</f>
        <v>0</v>
      </c>
      <c r="AC35">
        <f t="shared" si="0"/>
        <v>0.29849600000000004</v>
      </c>
      <c r="AD35">
        <f t="shared" si="1"/>
        <v>33.621504000000002</v>
      </c>
      <c r="AE35">
        <f>'IDT-1'!D35</f>
        <v>0</v>
      </c>
      <c r="AF35" s="26"/>
      <c r="AG35">
        <f t="shared" si="2"/>
        <v>33.621504000000002</v>
      </c>
      <c r="AI35" s="75">
        <f>PXIL!L35</f>
        <v>0</v>
      </c>
      <c r="AJ35" s="75">
        <f>PXIL!R35</f>
        <v>0</v>
      </c>
      <c r="AK35" s="75">
        <f>RTM_IEX!L35</f>
        <v>12.11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8.7200000000000006</v>
      </c>
      <c r="AB36" s="117">
        <f>-STOA!R36</f>
        <v>0</v>
      </c>
      <c r="AC36">
        <f t="shared" si="0"/>
        <v>0.31548000000000004</v>
      </c>
      <c r="AD36">
        <f t="shared" si="1"/>
        <v>35.534520000000001</v>
      </c>
      <c r="AE36">
        <f>'IDT-1'!D36</f>
        <v>0</v>
      </c>
      <c r="AF36" s="26"/>
      <c r="AG36">
        <f t="shared" si="2"/>
        <v>35.534520000000001</v>
      </c>
      <c r="AI36" s="75">
        <f>PXIL!L36</f>
        <v>0</v>
      </c>
      <c r="AJ36" s="75">
        <f>PXIL!R36</f>
        <v>0</v>
      </c>
      <c r="AK36" s="75">
        <f>RTM_IEX!L36</f>
        <v>14.04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1.8899999999999997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8.7200000000000006</v>
      </c>
      <c r="AB37" s="117">
        <f>-STOA!R37</f>
        <v>0</v>
      </c>
      <c r="AC37">
        <f t="shared" si="0"/>
        <v>0.36625600000000008</v>
      </c>
      <c r="AD37">
        <f t="shared" si="1"/>
        <v>41.253744000000005</v>
      </c>
      <c r="AE37">
        <f>'IDT-1'!D37</f>
        <v>0</v>
      </c>
      <c r="AF37" s="26"/>
      <c r="AG37">
        <f t="shared" si="2"/>
        <v>41.253744000000005</v>
      </c>
      <c r="AI37" s="75">
        <f>PXIL!L37</f>
        <v>0</v>
      </c>
      <c r="AJ37" s="75">
        <f>PXIL!R37</f>
        <v>0</v>
      </c>
      <c r="AK37" s="75">
        <f>RTM_IEX!L37</f>
        <v>17.920000000000002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8.7200000000000006</v>
      </c>
      <c r="AB38" s="117">
        <f>-STOA!R38</f>
        <v>0</v>
      </c>
      <c r="AC38">
        <f t="shared" si="0"/>
        <v>0.26866400000000007</v>
      </c>
      <c r="AD38">
        <f t="shared" si="1"/>
        <v>30.261336</v>
      </c>
      <c r="AE38">
        <f>'IDT-1'!D38</f>
        <v>0</v>
      </c>
      <c r="AF38" s="26"/>
      <c r="AG38">
        <f t="shared" si="2"/>
        <v>30.261336</v>
      </c>
      <c r="AI38" s="75">
        <f>PXIL!L38</f>
        <v>0</v>
      </c>
      <c r="AJ38" s="75">
        <f>PXIL!R38</f>
        <v>0</v>
      </c>
      <c r="AK38" s="75">
        <f>RTM_IEX!L38</f>
        <v>8.7200000000000006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0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8.7200000000000006</v>
      </c>
      <c r="AB39" s="117">
        <f>-STOA!R39</f>
        <v>0</v>
      </c>
      <c r="AC39">
        <f t="shared" si="0"/>
        <v>0.31556800000000007</v>
      </c>
      <c r="AD39">
        <f t="shared" si="1"/>
        <v>35.544432</v>
      </c>
      <c r="AE39">
        <f>'IDT-1'!D39</f>
        <v>0</v>
      </c>
      <c r="AF39" s="26"/>
      <c r="AG39">
        <f t="shared" si="2"/>
        <v>35.544432</v>
      </c>
      <c r="AI39" s="75">
        <f>PXIL!L39</f>
        <v>0</v>
      </c>
      <c r="AJ39" s="75">
        <f>PXIL!R39</f>
        <v>0</v>
      </c>
      <c r="AK39" s="75">
        <f>RTM_IEX!L39</f>
        <v>14.05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0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8.7200000000000006</v>
      </c>
      <c r="AB40" s="117">
        <f>-STOA!R40</f>
        <v>0</v>
      </c>
      <c r="AC40">
        <f t="shared" si="0"/>
        <v>0.32401600000000008</v>
      </c>
      <c r="AD40">
        <f t="shared" si="1"/>
        <v>36.495984</v>
      </c>
      <c r="AE40">
        <f>'IDT-1'!D40</f>
        <v>0</v>
      </c>
      <c r="AF40" s="26"/>
      <c r="AG40">
        <f t="shared" si="2"/>
        <v>36.495984</v>
      </c>
      <c r="AI40" s="75">
        <f>PXIL!L40</f>
        <v>0</v>
      </c>
      <c r="AJ40" s="75">
        <f>PXIL!R40</f>
        <v>0</v>
      </c>
      <c r="AK40" s="75">
        <f>RTM_IEX!L40</f>
        <v>15.01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8.7200000000000006</v>
      </c>
      <c r="AB41" s="117">
        <f>-STOA!R41</f>
        <v>0</v>
      </c>
      <c r="AC41">
        <f t="shared" si="0"/>
        <v>0.33255200000000007</v>
      </c>
      <c r="AD41">
        <f t="shared" si="1"/>
        <v>37.457448000000007</v>
      </c>
      <c r="AE41">
        <f>'IDT-1'!D41</f>
        <v>0</v>
      </c>
      <c r="AF41" s="26"/>
      <c r="AG41">
        <f t="shared" si="2"/>
        <v>37.457448000000007</v>
      </c>
      <c r="AI41" s="75">
        <f>PXIL!L41</f>
        <v>0</v>
      </c>
      <c r="AJ41" s="75">
        <f>PXIL!R41</f>
        <v>0</v>
      </c>
      <c r="AK41" s="75">
        <f>RTM_IEX!L41</f>
        <v>15.98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8.7200000000000006</v>
      </c>
      <c r="AB42" s="117">
        <f>-STOA!R42</f>
        <v>0</v>
      </c>
      <c r="AC42">
        <f t="shared" si="0"/>
        <v>0.34108800000000006</v>
      </c>
      <c r="AD42">
        <f t="shared" si="1"/>
        <v>38.418912000000006</v>
      </c>
      <c r="AE42">
        <f>'IDT-1'!D42</f>
        <v>0</v>
      </c>
      <c r="AF42" s="26"/>
      <c r="AG42">
        <f t="shared" si="2"/>
        <v>38.418912000000006</v>
      </c>
      <c r="AI42" s="75">
        <f>PXIL!L42</f>
        <v>0</v>
      </c>
      <c r="AJ42" s="75">
        <f>PXIL!R42</f>
        <v>0</v>
      </c>
      <c r="AK42" s="75">
        <f>RTM_IEX!L42</f>
        <v>16.95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1.8899999999999997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1.94</v>
      </c>
      <c r="AB43" s="117">
        <f>-STOA!R43</f>
        <v>0</v>
      </c>
      <c r="AC43">
        <f t="shared" si="0"/>
        <v>0.39177600000000007</v>
      </c>
      <c r="AD43">
        <f t="shared" si="1"/>
        <v>44.128224000000003</v>
      </c>
      <c r="AE43">
        <f>'IDT-1'!D43</f>
        <v>0</v>
      </c>
      <c r="AF43" s="26"/>
      <c r="AG43">
        <f t="shared" si="2"/>
        <v>44.128224000000003</v>
      </c>
      <c r="AI43" s="75">
        <f>PXIL!L43</f>
        <v>0</v>
      </c>
      <c r="AJ43" s="75">
        <f>PXIL!R43</f>
        <v>0</v>
      </c>
      <c r="AK43" s="75">
        <f>RTM_IEX!L43</f>
        <v>27.6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1.94</v>
      </c>
      <c r="AB44" s="117">
        <f>-STOA!R44</f>
        <v>0</v>
      </c>
      <c r="AC44">
        <f t="shared" si="0"/>
        <v>0.28996</v>
      </c>
      <c r="AD44">
        <f t="shared" si="1"/>
        <v>32.660040000000002</v>
      </c>
      <c r="AE44">
        <f>'IDT-1'!D44</f>
        <v>0</v>
      </c>
      <c r="AF44" s="26"/>
      <c r="AG44">
        <f t="shared" si="2"/>
        <v>32.660040000000002</v>
      </c>
      <c r="AI44" s="75">
        <f>PXIL!L44</f>
        <v>0</v>
      </c>
      <c r="AJ44" s="75">
        <f>PXIL!R44</f>
        <v>0</v>
      </c>
      <c r="AK44" s="75">
        <f>RTM_IEX!L44</f>
        <v>17.920000000000002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1.94</v>
      </c>
      <c r="AB45" s="117">
        <f>-STOA!R45</f>
        <v>0</v>
      </c>
      <c r="AC45">
        <f t="shared" si="0"/>
        <v>0.33255200000000001</v>
      </c>
      <c r="AD45">
        <f t="shared" si="1"/>
        <v>37.457447999999999</v>
      </c>
      <c r="AE45">
        <f>'IDT-1'!D45</f>
        <v>0</v>
      </c>
      <c r="AF45" s="26"/>
      <c r="AG45">
        <f t="shared" si="2"/>
        <v>37.457447999999999</v>
      </c>
      <c r="AI45" s="75">
        <f>PXIL!L45</f>
        <v>0</v>
      </c>
      <c r="AJ45" s="75">
        <f>PXIL!R45</f>
        <v>0</v>
      </c>
      <c r="AK45" s="75">
        <f>RTM_IEX!L45</f>
        <v>22.76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1.94</v>
      </c>
      <c r="AB46" s="117">
        <f>-STOA!R46</f>
        <v>0</v>
      </c>
      <c r="AC46">
        <f t="shared" si="0"/>
        <v>0.33677599999999996</v>
      </c>
      <c r="AD46">
        <f t="shared" si="1"/>
        <v>37.933223999999996</v>
      </c>
      <c r="AE46">
        <f>'IDT-1'!D46</f>
        <v>0</v>
      </c>
      <c r="AF46" s="26"/>
      <c r="AG46">
        <f t="shared" si="2"/>
        <v>37.933223999999996</v>
      </c>
      <c r="AI46" s="75">
        <f>PXIL!L46</f>
        <v>0</v>
      </c>
      <c r="AJ46" s="75">
        <f>PXIL!R46</f>
        <v>0</v>
      </c>
      <c r="AK46" s="75">
        <f>RTM_IEX!L46</f>
        <v>23.24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1.94</v>
      </c>
      <c r="AB47" s="117">
        <f>-STOA!R47</f>
        <v>0</v>
      </c>
      <c r="AC47">
        <f t="shared" si="0"/>
        <v>0.358072</v>
      </c>
      <c r="AD47">
        <f t="shared" si="1"/>
        <v>40.331927999999998</v>
      </c>
      <c r="AE47">
        <f>'IDT-1'!D47</f>
        <v>0</v>
      </c>
      <c r="AF47" s="26"/>
      <c r="AG47">
        <f t="shared" si="2"/>
        <v>40.331927999999998</v>
      </c>
      <c r="AI47" s="75">
        <f>PXIL!L47</f>
        <v>0</v>
      </c>
      <c r="AJ47" s="75">
        <f>PXIL!R47</f>
        <v>0</v>
      </c>
      <c r="AK47" s="75">
        <f>RTM_IEX!L47</f>
        <v>25.66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1.94</v>
      </c>
      <c r="AB48" s="117">
        <f>-STOA!R48</f>
        <v>0</v>
      </c>
      <c r="AC48">
        <f t="shared" si="0"/>
        <v>0.358072</v>
      </c>
      <c r="AD48">
        <f t="shared" si="1"/>
        <v>40.331927999999998</v>
      </c>
      <c r="AE48">
        <f>'IDT-1'!D48</f>
        <v>0</v>
      </c>
      <c r="AF48" s="26"/>
      <c r="AG48">
        <f t="shared" si="2"/>
        <v>40.331927999999998</v>
      </c>
      <c r="AI48" s="75">
        <f>PXIL!L48</f>
        <v>0</v>
      </c>
      <c r="AJ48" s="75">
        <f>PXIL!R48</f>
        <v>0</v>
      </c>
      <c r="AK48" s="75">
        <f>RTM_IEX!L48</f>
        <v>25.66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1.8899999999999997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1.94</v>
      </c>
      <c r="AB49" s="117">
        <f>-STOA!R49</f>
        <v>0</v>
      </c>
      <c r="AC49">
        <f t="shared" si="0"/>
        <v>0.41729600000000006</v>
      </c>
      <c r="AD49">
        <f t="shared" si="1"/>
        <v>47.002704000000001</v>
      </c>
      <c r="AE49">
        <f>'IDT-1'!D49</f>
        <v>0</v>
      </c>
      <c r="AF49" s="26"/>
      <c r="AG49">
        <f t="shared" si="2"/>
        <v>47.002704000000001</v>
      </c>
      <c r="AI49" s="75">
        <f>PXIL!L49</f>
        <v>0</v>
      </c>
      <c r="AJ49" s="75">
        <f>PXIL!R49</f>
        <v>0</v>
      </c>
      <c r="AK49" s="75">
        <f>RTM_IEX!L49</f>
        <v>30.5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1.94</v>
      </c>
      <c r="AB50" s="117">
        <f>-STOA!R50</f>
        <v>0</v>
      </c>
      <c r="AC50">
        <f t="shared" si="0"/>
        <v>0.31970399999999999</v>
      </c>
      <c r="AD50">
        <f t="shared" si="1"/>
        <v>36.010295999999997</v>
      </c>
      <c r="AE50">
        <f>'IDT-1'!D50</f>
        <v>0</v>
      </c>
      <c r="AF50" s="26"/>
      <c r="AG50">
        <f t="shared" si="2"/>
        <v>36.010295999999997</v>
      </c>
      <c r="AI50" s="75">
        <f>PXIL!L50</f>
        <v>0</v>
      </c>
      <c r="AJ50" s="75">
        <f>PXIL!R50</f>
        <v>0</v>
      </c>
      <c r="AK50" s="75">
        <f>RTM_IEX!L50</f>
        <v>21.3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0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1.94</v>
      </c>
      <c r="AB51" s="117">
        <f>-STOA!R51</f>
        <v>0</v>
      </c>
      <c r="AC51">
        <f t="shared" si="0"/>
        <v>0.36660799999999999</v>
      </c>
      <c r="AD51">
        <f t="shared" si="1"/>
        <v>41.293391999999997</v>
      </c>
      <c r="AE51">
        <f>'IDT-1'!D51</f>
        <v>0</v>
      </c>
      <c r="AF51" s="26"/>
      <c r="AG51">
        <f t="shared" si="2"/>
        <v>41.293391999999997</v>
      </c>
      <c r="AI51" s="75">
        <f>PXIL!L51</f>
        <v>0</v>
      </c>
      <c r="AJ51" s="75">
        <f>PXIL!R51</f>
        <v>0</v>
      </c>
      <c r="AK51" s="75">
        <f>RTM_IEX!L51</f>
        <v>26.63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0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1.94</v>
      </c>
      <c r="AB52" s="117">
        <f>-STOA!R52</f>
        <v>0</v>
      </c>
      <c r="AC52">
        <f t="shared" si="0"/>
        <v>0.36660799999999999</v>
      </c>
      <c r="AD52">
        <f t="shared" si="1"/>
        <v>41.293391999999997</v>
      </c>
      <c r="AE52">
        <f>'IDT-1'!D52</f>
        <v>0</v>
      </c>
      <c r="AF52" s="26"/>
      <c r="AG52">
        <f t="shared" si="2"/>
        <v>41.293391999999997</v>
      </c>
      <c r="AI52" s="75">
        <f>PXIL!L52</f>
        <v>0</v>
      </c>
      <c r="AJ52" s="75">
        <f>PXIL!R52</f>
        <v>0</v>
      </c>
      <c r="AK52" s="75">
        <f>RTM_IEX!L52</f>
        <v>26.63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0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1.94</v>
      </c>
      <c r="AB53" s="117">
        <f>-STOA!R53</f>
        <v>0</v>
      </c>
      <c r="AC53">
        <f t="shared" si="0"/>
        <v>0.36828</v>
      </c>
      <c r="AD53">
        <f t="shared" si="1"/>
        <v>41.481720000000003</v>
      </c>
      <c r="AE53">
        <f>'IDT-1'!D53</f>
        <v>0</v>
      </c>
      <c r="AF53" s="26"/>
      <c r="AG53">
        <f t="shared" si="2"/>
        <v>41.481720000000003</v>
      </c>
      <c r="AI53" s="75">
        <f>PXIL!L53</f>
        <v>0</v>
      </c>
      <c r="AJ53" s="75">
        <f>PXIL!R53</f>
        <v>0</v>
      </c>
      <c r="AK53" s="75">
        <f>RTM_IEX!L53</f>
        <v>26.82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0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1.94</v>
      </c>
      <c r="AB54" s="117">
        <f>-STOA!R54</f>
        <v>0</v>
      </c>
      <c r="AC54">
        <f t="shared" si="0"/>
        <v>0.36828</v>
      </c>
      <c r="AD54">
        <f t="shared" si="1"/>
        <v>41.481720000000003</v>
      </c>
      <c r="AE54">
        <f>'IDT-1'!D54</f>
        <v>0</v>
      </c>
      <c r="AF54" s="26"/>
      <c r="AG54">
        <f t="shared" si="2"/>
        <v>41.481720000000003</v>
      </c>
      <c r="AI54" s="75">
        <f>PXIL!L54</f>
        <v>0</v>
      </c>
      <c r="AJ54" s="75">
        <f>PXIL!R54</f>
        <v>0</v>
      </c>
      <c r="AK54" s="75">
        <f>RTM_IEX!L54</f>
        <v>26.82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1.7693680828275618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1.94</v>
      </c>
      <c r="AB55" s="117">
        <f>-STOA!R55</f>
        <v>0</v>
      </c>
      <c r="AC55">
        <f t="shared" si="0"/>
        <v>0.42054643912888257</v>
      </c>
      <c r="AD55">
        <f t="shared" si="1"/>
        <v>47.368821643698681</v>
      </c>
      <c r="AE55">
        <f>'IDT-1'!D55</f>
        <v>0</v>
      </c>
      <c r="AF55" s="26"/>
      <c r="AG55">
        <f t="shared" si="2"/>
        <v>47.368821643698681</v>
      </c>
      <c r="AI55" s="75">
        <f>PXIL!L55</f>
        <v>0</v>
      </c>
      <c r="AJ55" s="75">
        <f>PXIL!R55</f>
        <v>0</v>
      </c>
      <c r="AK55" s="75">
        <f>RTM_IEX!L55</f>
        <v>30.99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0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1.94</v>
      </c>
      <c r="AB56" s="117">
        <f>-STOA!R56</f>
        <v>0</v>
      </c>
      <c r="AC56">
        <f t="shared" si="0"/>
        <v>0.33255200000000001</v>
      </c>
      <c r="AD56">
        <f t="shared" si="1"/>
        <v>37.457447999999999</v>
      </c>
      <c r="AE56">
        <f>'IDT-1'!D56</f>
        <v>0</v>
      </c>
      <c r="AF56" s="26"/>
      <c r="AG56">
        <f t="shared" si="2"/>
        <v>37.457447999999999</v>
      </c>
      <c r="AI56" s="75">
        <f>PXIL!L56</f>
        <v>0</v>
      </c>
      <c r="AJ56" s="75">
        <f>PXIL!R56</f>
        <v>0</v>
      </c>
      <c r="AK56" s="75">
        <f>RTM_IEX!L56</f>
        <v>22.76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0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1.94</v>
      </c>
      <c r="AB57" s="117">
        <f>-STOA!R57</f>
        <v>0</v>
      </c>
      <c r="AC57">
        <f t="shared" si="0"/>
        <v>0.36660799999999999</v>
      </c>
      <c r="AD57">
        <f t="shared" si="1"/>
        <v>41.293391999999997</v>
      </c>
      <c r="AE57">
        <f>'IDT-1'!D57</f>
        <v>0</v>
      </c>
      <c r="AF57" s="26"/>
      <c r="AG57">
        <f t="shared" si="2"/>
        <v>41.293391999999997</v>
      </c>
      <c r="AI57" s="75">
        <f>PXIL!L57</f>
        <v>0</v>
      </c>
      <c r="AJ57" s="75">
        <f>PXIL!R57</f>
        <v>0</v>
      </c>
      <c r="AK57" s="75">
        <f>RTM_IEX!L57</f>
        <v>26.63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0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1.94</v>
      </c>
      <c r="AB58" s="117">
        <f>-STOA!R58</f>
        <v>0</v>
      </c>
      <c r="AC58">
        <f t="shared" si="0"/>
        <v>0.36660799999999999</v>
      </c>
      <c r="AD58">
        <f t="shared" si="1"/>
        <v>41.293391999999997</v>
      </c>
      <c r="AE58">
        <f>'IDT-1'!D58</f>
        <v>0</v>
      </c>
      <c r="AF58" s="26"/>
      <c r="AG58">
        <f t="shared" si="2"/>
        <v>41.293391999999997</v>
      </c>
      <c r="AI58" s="75">
        <f>PXIL!L58</f>
        <v>0</v>
      </c>
      <c r="AJ58" s="75">
        <f>PXIL!R58</f>
        <v>0</v>
      </c>
      <c r="AK58" s="75">
        <f>RTM_IEX!L58</f>
        <v>26.63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0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1.94</v>
      </c>
      <c r="AB59" s="117">
        <f>-STOA!R59</f>
        <v>0</v>
      </c>
      <c r="AC59">
        <f t="shared" si="0"/>
        <v>0.36660799999999999</v>
      </c>
      <c r="AD59">
        <f t="shared" si="1"/>
        <v>41.293391999999997</v>
      </c>
      <c r="AE59">
        <f>'IDT-1'!D59</f>
        <v>0</v>
      </c>
      <c r="AF59" s="26"/>
      <c r="AG59">
        <f t="shared" si="2"/>
        <v>41.293391999999997</v>
      </c>
      <c r="AI59" s="75">
        <f>PXIL!L59</f>
        <v>0</v>
      </c>
      <c r="AJ59" s="75">
        <f>PXIL!R59</f>
        <v>0</v>
      </c>
      <c r="AK59" s="75">
        <f>RTM_IEX!L59</f>
        <v>26.63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1.94</v>
      </c>
      <c r="AB60" s="117">
        <f>-STOA!R60</f>
        <v>0</v>
      </c>
      <c r="AC60">
        <f t="shared" si="0"/>
        <v>0.36660799999999999</v>
      </c>
      <c r="AD60">
        <f t="shared" si="1"/>
        <v>41.293391999999997</v>
      </c>
      <c r="AE60">
        <f>'IDT-1'!D60</f>
        <v>0</v>
      </c>
      <c r="AF60" s="26"/>
      <c r="AG60">
        <f t="shared" si="2"/>
        <v>41.293391999999997</v>
      </c>
      <c r="AI60" s="75">
        <f>PXIL!L60</f>
        <v>0</v>
      </c>
      <c r="AJ60" s="75">
        <f>PXIL!R60</f>
        <v>0</v>
      </c>
      <c r="AK60" s="75">
        <f>RTM_IEX!L60</f>
        <v>26.63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1.7693680828275618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1.94</v>
      </c>
      <c r="AB61" s="117">
        <f>-STOA!R61</f>
        <v>0</v>
      </c>
      <c r="AC61">
        <f t="shared" si="0"/>
        <v>0.3974904391288826</v>
      </c>
      <c r="AD61">
        <f t="shared" si="1"/>
        <v>44.77187764369868</v>
      </c>
      <c r="AE61">
        <f>'IDT-1'!D61</f>
        <v>0</v>
      </c>
      <c r="AF61" s="26"/>
      <c r="AG61">
        <f t="shared" si="2"/>
        <v>44.77187764369868</v>
      </c>
      <c r="AI61" s="75">
        <f>PXIL!L61</f>
        <v>0</v>
      </c>
      <c r="AJ61" s="75">
        <f>PXIL!R61</f>
        <v>0</v>
      </c>
      <c r="AK61" s="75">
        <f>RTM_IEX!L61</f>
        <v>28.37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1.94</v>
      </c>
      <c r="AB62" s="117">
        <f>-STOA!R62</f>
        <v>0</v>
      </c>
      <c r="AC62">
        <f t="shared" si="0"/>
        <v>0.31547999999999998</v>
      </c>
      <c r="AD62">
        <f t="shared" si="1"/>
        <v>35.534520000000001</v>
      </c>
      <c r="AE62">
        <f>'IDT-1'!D62</f>
        <v>0</v>
      </c>
      <c r="AF62" s="26"/>
      <c r="AG62">
        <f t="shared" si="2"/>
        <v>35.534520000000001</v>
      </c>
      <c r="AI62" s="75">
        <f>PXIL!L62</f>
        <v>0</v>
      </c>
      <c r="AJ62" s="75">
        <f>PXIL!R62</f>
        <v>0</v>
      </c>
      <c r="AK62" s="75">
        <f>RTM_IEX!L62</f>
        <v>20.82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0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1.94</v>
      </c>
      <c r="AB63" s="117">
        <f>-STOA!R63</f>
        <v>0</v>
      </c>
      <c r="AC63">
        <f t="shared" si="0"/>
        <v>0.36660799999999999</v>
      </c>
      <c r="AD63">
        <f t="shared" si="1"/>
        <v>41.293391999999997</v>
      </c>
      <c r="AE63">
        <f>'IDT-1'!D63</f>
        <v>0</v>
      </c>
      <c r="AF63" s="26"/>
      <c r="AG63">
        <f t="shared" si="2"/>
        <v>41.293391999999997</v>
      </c>
      <c r="AI63" s="75">
        <f>PXIL!L63</f>
        <v>0</v>
      </c>
      <c r="AJ63" s="75">
        <f>PXIL!R63</f>
        <v>0</v>
      </c>
      <c r="AK63" s="75">
        <f>RTM_IEX!L63</f>
        <v>26.63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1.94</v>
      </c>
      <c r="AB64" s="117">
        <f>-STOA!R64</f>
        <v>0</v>
      </c>
      <c r="AC64">
        <f t="shared" si="0"/>
        <v>0.36660799999999999</v>
      </c>
      <c r="AD64">
        <f t="shared" si="1"/>
        <v>41.293391999999997</v>
      </c>
      <c r="AE64">
        <f>'IDT-1'!D64</f>
        <v>0</v>
      </c>
      <c r="AF64" s="26"/>
      <c r="AG64">
        <f t="shared" si="2"/>
        <v>41.293391999999997</v>
      </c>
      <c r="AI64" s="75">
        <f>PXIL!L64</f>
        <v>0</v>
      </c>
      <c r="AJ64" s="75">
        <f>PXIL!R64</f>
        <v>0</v>
      </c>
      <c r="AK64" s="75">
        <f>RTM_IEX!L64</f>
        <v>26.63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1.94</v>
      </c>
      <c r="AB65" s="117">
        <f>-STOA!R65</f>
        <v>0</v>
      </c>
      <c r="AC65">
        <f t="shared" si="0"/>
        <v>0.353848</v>
      </c>
      <c r="AD65">
        <f t="shared" si="1"/>
        <v>39.856152000000002</v>
      </c>
      <c r="AE65">
        <f>'IDT-1'!D65</f>
        <v>0</v>
      </c>
      <c r="AF65" s="26"/>
      <c r="AG65">
        <f t="shared" si="2"/>
        <v>39.856152000000002</v>
      </c>
      <c r="AI65" s="75">
        <f>PXIL!L65</f>
        <v>0</v>
      </c>
      <c r="AJ65" s="75">
        <f>PXIL!R65</f>
        <v>0</v>
      </c>
      <c r="AK65" s="75">
        <f>RTM_IEX!L65</f>
        <v>25.18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1.94</v>
      </c>
      <c r="AB66" s="117">
        <f>-STOA!R66</f>
        <v>0</v>
      </c>
      <c r="AC66">
        <f t="shared" si="0"/>
        <v>0.34531200000000001</v>
      </c>
      <c r="AD66">
        <f t="shared" si="1"/>
        <v>38.894688000000002</v>
      </c>
      <c r="AE66">
        <f>'IDT-1'!D66</f>
        <v>0</v>
      </c>
      <c r="AF66" s="26"/>
      <c r="AG66">
        <f t="shared" si="2"/>
        <v>38.894688000000002</v>
      </c>
      <c r="AI66" s="75">
        <f>PXIL!L66</f>
        <v>0</v>
      </c>
      <c r="AJ66" s="75">
        <f>PXIL!R66</f>
        <v>0</v>
      </c>
      <c r="AK66" s="75">
        <f>RTM_IEX!L66</f>
        <v>24.21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1.7693680828275618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1.94</v>
      </c>
      <c r="AB67" s="117">
        <f>-STOA!R67</f>
        <v>0</v>
      </c>
      <c r="AC67">
        <f t="shared" si="0"/>
        <v>0.39493843912888255</v>
      </c>
      <c r="AD67">
        <f t="shared" si="1"/>
        <v>44.484429643698675</v>
      </c>
      <c r="AE67">
        <f>'IDT-1'!D67</f>
        <v>0</v>
      </c>
      <c r="AF67" s="26"/>
      <c r="AG67">
        <f t="shared" si="2"/>
        <v>44.484429643698675</v>
      </c>
      <c r="AI67" s="75">
        <f>PXIL!L67</f>
        <v>0</v>
      </c>
      <c r="AJ67" s="75">
        <f>PXIL!R67</f>
        <v>0</v>
      </c>
      <c r="AK67" s="75">
        <f>RTM_IEX!L67</f>
        <v>28.08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1.94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0.30694399999999999</v>
      </c>
      <c r="AD68">
        <f t="shared" ref="AD68:AD98" si="4">SUM(B68:AB68,AI68:AR68)-AC68</f>
        <v>34.573056000000001</v>
      </c>
      <c r="AE68">
        <f>'IDT-1'!D68</f>
        <v>0</v>
      </c>
      <c r="AF68" s="26"/>
      <c r="AG68">
        <f t="shared" ref="AG68:AG98" si="5">SUM(AD68:AF68)</f>
        <v>34.573056000000001</v>
      </c>
      <c r="AI68" s="75">
        <f>PXIL!L68</f>
        <v>0</v>
      </c>
      <c r="AJ68" s="75">
        <f>PXIL!R68</f>
        <v>0</v>
      </c>
      <c r="AK68" s="75">
        <f>RTM_IEX!L68</f>
        <v>19.850000000000001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1.94</v>
      </c>
      <c r="AB69" s="117">
        <f>-STOA!R69</f>
        <v>0</v>
      </c>
      <c r="AC69">
        <f t="shared" si="3"/>
        <v>0.353848</v>
      </c>
      <c r="AD69">
        <f t="shared" si="4"/>
        <v>39.856152000000002</v>
      </c>
      <c r="AE69">
        <f>'IDT-1'!D69</f>
        <v>0</v>
      </c>
      <c r="AF69" s="26"/>
      <c r="AG69">
        <f t="shared" si="5"/>
        <v>39.856152000000002</v>
      </c>
      <c r="AI69" s="75">
        <f>PXIL!L69</f>
        <v>0</v>
      </c>
      <c r="AJ69" s="75">
        <f>PXIL!R69</f>
        <v>0</v>
      </c>
      <c r="AK69" s="75">
        <f>RTM_IEX!L69</f>
        <v>25.18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1.94</v>
      </c>
      <c r="AB70" s="117">
        <f>-STOA!R70</f>
        <v>0</v>
      </c>
      <c r="AC70">
        <f t="shared" si="3"/>
        <v>0.34531200000000001</v>
      </c>
      <c r="AD70">
        <f t="shared" si="4"/>
        <v>38.894688000000002</v>
      </c>
      <c r="AE70">
        <f>'IDT-1'!D70</f>
        <v>0</v>
      </c>
      <c r="AF70" s="26"/>
      <c r="AG70">
        <f t="shared" si="5"/>
        <v>38.894688000000002</v>
      </c>
      <c r="AI70" s="75">
        <f>PXIL!L70</f>
        <v>0</v>
      </c>
      <c r="AJ70" s="75">
        <f>PXIL!R70</f>
        <v>0</v>
      </c>
      <c r="AK70" s="75">
        <f>RTM_IEX!L70</f>
        <v>24.21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5.7599999999999989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1.94</v>
      </c>
      <c r="AB71" s="117">
        <f>-STOA!R71</f>
        <v>0</v>
      </c>
      <c r="AC71">
        <f t="shared" si="3"/>
        <v>0.33624799999999999</v>
      </c>
      <c r="AD71">
        <f t="shared" si="4"/>
        <v>37.873751999999996</v>
      </c>
      <c r="AE71">
        <f>'IDT-1'!D71</f>
        <v>0</v>
      </c>
      <c r="AF71" s="26"/>
      <c r="AG71">
        <f t="shared" si="5"/>
        <v>37.873751999999996</v>
      </c>
      <c r="AI71" s="75">
        <f>PXIL!L71</f>
        <v>0</v>
      </c>
      <c r="AJ71" s="75">
        <f>PXIL!R71</f>
        <v>0</v>
      </c>
      <c r="AK71" s="75">
        <f>RTM_IEX!L71</f>
        <v>23.24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5.7599999999999989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1.94</v>
      </c>
      <c r="AB72" s="117">
        <f>-STOA!R72</f>
        <v>0</v>
      </c>
      <c r="AC72">
        <f t="shared" si="3"/>
        <v>0.327712</v>
      </c>
      <c r="AD72">
        <f t="shared" si="4"/>
        <v>36.912287999999997</v>
      </c>
      <c r="AE72">
        <f>'IDT-1'!D72</f>
        <v>0</v>
      </c>
      <c r="AF72" s="26"/>
      <c r="AG72">
        <f t="shared" si="5"/>
        <v>36.912287999999997</v>
      </c>
      <c r="AI72" s="75">
        <f>PXIL!L72</f>
        <v>0</v>
      </c>
      <c r="AJ72" s="75">
        <f>PXIL!R72</f>
        <v>0</v>
      </c>
      <c r="AK72" s="75">
        <f>RTM_IEX!L72</f>
        <v>22.27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1.53</v>
      </c>
      <c r="I73">
        <f>Bawana_NG!R73</f>
        <v>5.7599999999999989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1.94</v>
      </c>
      <c r="AB73" s="117">
        <f>-STOA!R73</f>
        <v>0</v>
      </c>
      <c r="AC73">
        <f t="shared" si="3"/>
        <v>0.371008</v>
      </c>
      <c r="AD73">
        <f t="shared" si="4"/>
        <v>41.788991999999993</v>
      </c>
      <c r="AE73">
        <f>'IDT-1'!D73</f>
        <v>0</v>
      </c>
      <c r="AF73" s="26"/>
      <c r="AG73">
        <f t="shared" si="5"/>
        <v>41.788991999999993</v>
      </c>
      <c r="AI73" s="75">
        <f>PXIL!L73</f>
        <v>0</v>
      </c>
      <c r="AJ73" s="75">
        <f>PXIL!R73</f>
        <v>0</v>
      </c>
      <c r="AK73" s="75">
        <f>RTM_IEX!L73</f>
        <v>25.66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5.7599999999999989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1.94</v>
      </c>
      <c r="AB74" s="117">
        <f>-STOA!R74</f>
        <v>0</v>
      </c>
      <c r="AC74">
        <f t="shared" si="3"/>
        <v>0.28089600000000003</v>
      </c>
      <c r="AD74">
        <f t="shared" si="4"/>
        <v>31.639103999999996</v>
      </c>
      <c r="AE74">
        <f>'IDT-1'!D74</f>
        <v>0</v>
      </c>
      <c r="AF74" s="26"/>
      <c r="AG74">
        <f t="shared" si="5"/>
        <v>31.639103999999996</v>
      </c>
      <c r="AI74" s="75">
        <f>PXIL!L74</f>
        <v>0</v>
      </c>
      <c r="AJ74" s="75">
        <f>PXIL!R74</f>
        <v>0</v>
      </c>
      <c r="AK74" s="75">
        <f>RTM_IEX!L74</f>
        <v>16.95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5.7599999999999989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1.94</v>
      </c>
      <c r="AB75" s="117">
        <f>-STOA!R75</f>
        <v>0</v>
      </c>
      <c r="AC75">
        <f t="shared" si="3"/>
        <v>0.310728</v>
      </c>
      <c r="AD75">
        <f t="shared" si="4"/>
        <v>34.999271999999998</v>
      </c>
      <c r="AE75">
        <f>'IDT-1'!D75</f>
        <v>0</v>
      </c>
      <c r="AF75" s="26"/>
      <c r="AG75">
        <f t="shared" si="5"/>
        <v>34.999271999999998</v>
      </c>
      <c r="AI75" s="75">
        <f>PXIL!L75</f>
        <v>0</v>
      </c>
      <c r="AJ75" s="75">
        <f>PXIL!R75</f>
        <v>0</v>
      </c>
      <c r="AK75" s="75">
        <f>RTM_IEX!L75</f>
        <v>20.34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5.7599999999999989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1.94</v>
      </c>
      <c r="AB76" s="117">
        <f>-STOA!R76</f>
        <v>0</v>
      </c>
      <c r="AC76">
        <f t="shared" si="3"/>
        <v>0.30219200000000002</v>
      </c>
      <c r="AD76">
        <f t="shared" si="4"/>
        <v>34.037807999999998</v>
      </c>
      <c r="AE76">
        <f>'IDT-1'!D76</f>
        <v>0</v>
      </c>
      <c r="AF76" s="26"/>
      <c r="AG76">
        <f t="shared" si="5"/>
        <v>34.037807999999998</v>
      </c>
      <c r="AI76" s="75">
        <f>PXIL!L76</f>
        <v>0</v>
      </c>
      <c r="AJ76" s="75">
        <f>PXIL!R76</f>
        <v>0</v>
      </c>
      <c r="AK76" s="75">
        <f>RTM_IEX!L76</f>
        <v>19.37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5.4000000000000012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1.94</v>
      </c>
      <c r="AB77" s="117">
        <f>-STOA!R77</f>
        <v>0</v>
      </c>
      <c r="AC77">
        <f t="shared" si="3"/>
        <v>0.12856800000000002</v>
      </c>
      <c r="AD77">
        <f t="shared" si="4"/>
        <v>14.481432000000002</v>
      </c>
      <c r="AE77">
        <f>'IDT-1'!D77</f>
        <v>0</v>
      </c>
      <c r="AF77" s="26"/>
      <c r="AG77">
        <f t="shared" si="5"/>
        <v>14.481432000000002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5.4000000000000012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1.94</v>
      </c>
      <c r="AB78" s="117">
        <f>-STOA!R78</f>
        <v>0</v>
      </c>
      <c r="AC78">
        <f t="shared" si="3"/>
        <v>0.12856800000000002</v>
      </c>
      <c r="AD78">
        <f t="shared" si="4"/>
        <v>14.481432000000002</v>
      </c>
      <c r="AE78">
        <f>'IDT-1'!D78</f>
        <v>0</v>
      </c>
      <c r="AF78" s="26"/>
      <c r="AG78">
        <f t="shared" si="5"/>
        <v>14.481432000000002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1.5605573419078245</v>
      </c>
      <c r="I79">
        <f>Bawana_NG!R79</f>
        <v>5.37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1.94</v>
      </c>
      <c r="AB79" s="117">
        <f>-STOA!R79</f>
        <v>0</v>
      </c>
      <c r="AC79">
        <f t="shared" si="3"/>
        <v>0.34654890460878884</v>
      </c>
      <c r="AD79">
        <f t="shared" si="4"/>
        <v>39.034008437299036</v>
      </c>
      <c r="AE79">
        <f>'IDT-1'!D79</f>
        <v>0</v>
      </c>
      <c r="AF79" s="26"/>
      <c r="AG79">
        <f t="shared" si="5"/>
        <v>39.034008437299036</v>
      </c>
      <c r="AI79" s="75">
        <f>PXIL!L79</f>
        <v>0</v>
      </c>
      <c r="AJ79" s="75">
        <f>PXIL!R79</f>
        <v>0</v>
      </c>
      <c r="AK79" s="75">
        <f>RTM_IEX!L79</f>
        <v>23.24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5.37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1.94</v>
      </c>
      <c r="AB80" s="117">
        <f>-STOA!R80</f>
        <v>0</v>
      </c>
      <c r="AC80">
        <f t="shared" si="3"/>
        <v>0.128304</v>
      </c>
      <c r="AD80">
        <f t="shared" si="4"/>
        <v>14.451696</v>
      </c>
      <c r="AE80">
        <f>'IDT-1'!D80</f>
        <v>0</v>
      </c>
      <c r="AF80" s="26"/>
      <c r="AG80">
        <f t="shared" si="5"/>
        <v>14.451696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5.37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1.94</v>
      </c>
      <c r="AB81" s="117">
        <f>-STOA!R81</f>
        <v>0</v>
      </c>
      <c r="AC81">
        <f t="shared" si="3"/>
        <v>0.128304</v>
      </c>
      <c r="AD81">
        <f t="shared" si="4"/>
        <v>14.451696</v>
      </c>
      <c r="AE81">
        <f>'IDT-1'!D81</f>
        <v>0</v>
      </c>
      <c r="AF81" s="26"/>
      <c r="AG81">
        <f t="shared" si="5"/>
        <v>14.451696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5.37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1.94</v>
      </c>
      <c r="AB82" s="117">
        <f>-STOA!R82</f>
        <v>0</v>
      </c>
      <c r="AC82">
        <f t="shared" si="3"/>
        <v>0.128304</v>
      </c>
      <c r="AD82">
        <f t="shared" si="4"/>
        <v>14.451696</v>
      </c>
      <c r="AE82">
        <f>'IDT-1'!D82</f>
        <v>0</v>
      </c>
      <c r="AF82" s="26"/>
      <c r="AG82">
        <f t="shared" si="5"/>
        <v>14.451696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5.37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1.94</v>
      </c>
      <c r="AB83" s="117">
        <f>-STOA!R83</f>
        <v>0</v>
      </c>
      <c r="AC83">
        <f t="shared" si="3"/>
        <v>0.14044799999999999</v>
      </c>
      <c r="AD83">
        <f t="shared" si="4"/>
        <v>15.819552000000002</v>
      </c>
      <c r="AE83">
        <f>'IDT-1'!D83</f>
        <v>0</v>
      </c>
      <c r="AF83" s="26"/>
      <c r="AG83">
        <f t="shared" si="5"/>
        <v>15.819552000000002</v>
      </c>
      <c r="AI83" s="75">
        <f>PXIL!L83</f>
        <v>0</v>
      </c>
      <c r="AJ83" s="75">
        <f>PXIL!R83</f>
        <v>0</v>
      </c>
      <c r="AK83" s="75">
        <f>RTM_IEX!L83</f>
        <v>1.38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5.37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1.94</v>
      </c>
      <c r="AB84" s="117">
        <f>-STOA!R84</f>
        <v>0</v>
      </c>
      <c r="AC84">
        <f t="shared" si="3"/>
        <v>0.23672000000000001</v>
      </c>
      <c r="AD84">
        <f t="shared" si="4"/>
        <v>26.66328</v>
      </c>
      <c r="AE84">
        <f>'IDT-1'!D84</f>
        <v>0</v>
      </c>
      <c r="AF84" s="26"/>
      <c r="AG84">
        <f t="shared" si="5"/>
        <v>26.66328</v>
      </c>
      <c r="AI84" s="75">
        <f>PXIL!L84</f>
        <v>0</v>
      </c>
      <c r="AJ84" s="75">
        <f>PXIL!R84</f>
        <v>0</v>
      </c>
      <c r="AK84" s="75">
        <f>RTM_IEX!L84</f>
        <v>12.32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1.6705568522840948</v>
      </c>
      <c r="I85">
        <f>Bawana_NG!R85</f>
        <v>5.37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1.94</v>
      </c>
      <c r="AB85" s="117">
        <f>-STOA!R85</f>
        <v>0</v>
      </c>
      <c r="AC85">
        <f t="shared" si="3"/>
        <v>0.32622090030010009</v>
      </c>
      <c r="AD85">
        <f t="shared" si="4"/>
        <v>36.744335951983999</v>
      </c>
      <c r="AE85">
        <f>'IDT-1'!D85</f>
        <v>0</v>
      </c>
      <c r="AF85" s="26"/>
      <c r="AG85">
        <f t="shared" si="5"/>
        <v>36.744335951983999</v>
      </c>
      <c r="AI85" s="75">
        <f>PXIL!L85</f>
        <v>0</v>
      </c>
      <c r="AJ85" s="75">
        <f>PXIL!R85</f>
        <v>0</v>
      </c>
      <c r="AK85" s="75">
        <f>RTM_IEX!L85</f>
        <v>20.82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1.94</v>
      </c>
      <c r="AB86" s="117">
        <f>-STOA!R86</f>
        <v>0</v>
      </c>
      <c r="AC86">
        <f t="shared" si="3"/>
        <v>0.239096</v>
      </c>
      <c r="AD86">
        <f t="shared" si="4"/>
        <v>26.930904000000002</v>
      </c>
      <c r="AE86">
        <f>'IDT-1'!D86</f>
        <v>0</v>
      </c>
      <c r="AF86" s="26"/>
      <c r="AG86">
        <f t="shared" si="5"/>
        <v>26.930904000000002</v>
      </c>
      <c r="AI86" s="75">
        <f>PXIL!L86</f>
        <v>0</v>
      </c>
      <c r="AJ86" s="75">
        <f>PXIL!R86</f>
        <v>0</v>
      </c>
      <c r="AK86" s="75">
        <f>RTM_IEX!L86</f>
        <v>12.59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5.4599999999999991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1.94</v>
      </c>
      <c r="AB87" s="117">
        <f>-STOA!R87</f>
        <v>0</v>
      </c>
      <c r="AC87">
        <f t="shared" si="3"/>
        <v>0.26971999999999996</v>
      </c>
      <c r="AD87">
        <f t="shared" si="4"/>
        <v>30.380279999999999</v>
      </c>
      <c r="AE87">
        <f>'IDT-1'!D87</f>
        <v>0</v>
      </c>
      <c r="AF87" s="26"/>
      <c r="AG87">
        <f t="shared" si="5"/>
        <v>30.380279999999999</v>
      </c>
      <c r="AI87" s="75">
        <f>PXIL!L87</f>
        <v>0</v>
      </c>
      <c r="AJ87" s="75">
        <f>PXIL!R87</f>
        <v>0</v>
      </c>
      <c r="AK87" s="75">
        <f>RTM_IEX!L87</f>
        <v>15.98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5.4599999999999991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1.94</v>
      </c>
      <c r="AB88" s="117">
        <f>-STOA!R88</f>
        <v>0</v>
      </c>
      <c r="AC88">
        <f t="shared" si="3"/>
        <v>0.26971999999999996</v>
      </c>
      <c r="AD88">
        <f t="shared" si="4"/>
        <v>30.380279999999999</v>
      </c>
      <c r="AE88">
        <f>'IDT-1'!D88</f>
        <v>0</v>
      </c>
      <c r="AF88" s="26"/>
      <c r="AG88">
        <f t="shared" si="5"/>
        <v>30.380279999999999</v>
      </c>
      <c r="AI88" s="75">
        <f>PXIL!L88</f>
        <v>0</v>
      </c>
      <c r="AJ88" s="75">
        <f>PXIL!R88</f>
        <v>0</v>
      </c>
      <c r="AK88" s="75">
        <f>RTM_IEX!L88</f>
        <v>15.98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5.4599999999999991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1.94</v>
      </c>
      <c r="AB89" s="117">
        <f>-STOA!R89</f>
        <v>0</v>
      </c>
      <c r="AC89">
        <f t="shared" si="3"/>
        <v>0.26540799999999998</v>
      </c>
      <c r="AD89">
        <f t="shared" si="4"/>
        <v>29.894591999999996</v>
      </c>
      <c r="AE89">
        <f>'IDT-1'!D89</f>
        <v>0</v>
      </c>
      <c r="AF89" s="26"/>
      <c r="AG89">
        <f t="shared" si="5"/>
        <v>29.894591999999996</v>
      </c>
      <c r="AI89" s="75">
        <f>PXIL!L89</f>
        <v>0</v>
      </c>
      <c r="AJ89" s="75">
        <f>PXIL!R89</f>
        <v>0</v>
      </c>
      <c r="AK89" s="75">
        <f>RTM_IEX!L89</f>
        <v>15.49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5.4599999999999991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1.94</v>
      </c>
      <c r="AB90" s="117">
        <f>-STOA!R90</f>
        <v>0</v>
      </c>
      <c r="AC90">
        <f t="shared" si="3"/>
        <v>0.26540799999999998</v>
      </c>
      <c r="AD90">
        <f t="shared" si="4"/>
        <v>29.894591999999996</v>
      </c>
      <c r="AE90">
        <f>'IDT-1'!D90</f>
        <v>0</v>
      </c>
      <c r="AF90" s="26"/>
      <c r="AG90">
        <f t="shared" si="5"/>
        <v>29.894591999999996</v>
      </c>
      <c r="AI90" s="75">
        <f>PXIL!L90</f>
        <v>0</v>
      </c>
      <c r="AJ90" s="75">
        <f>PXIL!R90</f>
        <v>0</v>
      </c>
      <c r="AK90" s="75">
        <f>RTM_IEX!L90</f>
        <v>15.49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1.6705568522840948</v>
      </c>
      <c r="I91">
        <f>Bawana_NG!R91</f>
        <v>5.4599999999999991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1.94</v>
      </c>
      <c r="AB91" s="117">
        <f>-STOA!R91</f>
        <v>0</v>
      </c>
      <c r="AC91">
        <f t="shared" si="3"/>
        <v>0.32701290030010005</v>
      </c>
      <c r="AD91">
        <f t="shared" si="4"/>
        <v>36.833543951983998</v>
      </c>
      <c r="AE91">
        <f>'IDT-1'!D91</f>
        <v>0</v>
      </c>
      <c r="AF91" s="26"/>
      <c r="AG91">
        <f t="shared" si="5"/>
        <v>36.833543951983998</v>
      </c>
      <c r="AI91" s="75">
        <f>PXIL!L91</f>
        <v>0</v>
      </c>
      <c r="AJ91" s="75">
        <f>PXIL!R91</f>
        <v>0</v>
      </c>
      <c r="AK91" s="75">
        <f>RTM_IEX!L91</f>
        <v>20.82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5.4599999999999991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1.94</v>
      </c>
      <c r="AB92" s="117">
        <f>-STOA!R92</f>
        <v>0</v>
      </c>
      <c r="AC92">
        <f t="shared" si="3"/>
        <v>0.23566399999999998</v>
      </c>
      <c r="AD92">
        <f t="shared" si="4"/>
        <v>26.544335999999998</v>
      </c>
      <c r="AE92">
        <f>'IDT-1'!D92</f>
        <v>0</v>
      </c>
      <c r="AF92" s="26"/>
      <c r="AG92">
        <f t="shared" si="5"/>
        <v>26.544335999999998</v>
      </c>
      <c r="AI92" s="75">
        <f>PXIL!L92</f>
        <v>0</v>
      </c>
      <c r="AJ92" s="75">
        <f>PXIL!R92</f>
        <v>0</v>
      </c>
      <c r="AK92" s="75">
        <f>RTM_IEX!L92</f>
        <v>12.11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5.4599999999999991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1.94</v>
      </c>
      <c r="AB93" s="117">
        <f>-STOA!R93</f>
        <v>0</v>
      </c>
      <c r="AC93">
        <f t="shared" si="3"/>
        <v>0.25264799999999998</v>
      </c>
      <c r="AD93">
        <f t="shared" si="4"/>
        <v>28.457351999999997</v>
      </c>
      <c r="AE93">
        <f>'IDT-1'!D93</f>
        <v>0</v>
      </c>
      <c r="AF93" s="26"/>
      <c r="AG93">
        <f t="shared" si="5"/>
        <v>28.457351999999997</v>
      </c>
      <c r="AI93" s="75">
        <f>PXIL!L93</f>
        <v>0</v>
      </c>
      <c r="AJ93" s="75">
        <f>PXIL!R93</f>
        <v>0</v>
      </c>
      <c r="AK93" s="75">
        <f>RTM_IEX!L93</f>
        <v>14.04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5.4599999999999991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1.94</v>
      </c>
      <c r="AB94" s="117">
        <f>-STOA!R94</f>
        <v>0</v>
      </c>
      <c r="AC94">
        <f t="shared" si="3"/>
        <v>0.24842400000000001</v>
      </c>
      <c r="AD94">
        <f t="shared" si="4"/>
        <v>27.981575999999997</v>
      </c>
      <c r="AE94">
        <f>'IDT-1'!D94</f>
        <v>0</v>
      </c>
      <c r="AF94" s="26"/>
      <c r="AG94">
        <f t="shared" si="5"/>
        <v>27.981575999999997</v>
      </c>
      <c r="AI94" s="75">
        <f>PXIL!L94</f>
        <v>0</v>
      </c>
      <c r="AJ94" s="75">
        <f>PXIL!R94</f>
        <v>0</v>
      </c>
      <c r="AK94" s="75">
        <f>RTM_IEX!L94</f>
        <v>13.56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5.4599999999999991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1.94</v>
      </c>
      <c r="AB95" s="117">
        <f>-STOA!R95</f>
        <v>0</v>
      </c>
      <c r="AC95">
        <f t="shared" si="3"/>
        <v>0.244112</v>
      </c>
      <c r="AD95">
        <f t="shared" si="4"/>
        <v>27.495887999999997</v>
      </c>
      <c r="AE95">
        <f>'IDT-1'!D95</f>
        <v>0</v>
      </c>
      <c r="AF95" s="26"/>
      <c r="AG95">
        <f t="shared" si="5"/>
        <v>27.495887999999997</v>
      </c>
      <c r="AI95" s="75">
        <f>PXIL!L95</f>
        <v>0</v>
      </c>
      <c r="AJ95" s="75">
        <f>PXIL!R95</f>
        <v>0</v>
      </c>
      <c r="AK95" s="75">
        <f>RTM_IEX!L95</f>
        <v>13.07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5.4599999999999991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1.94</v>
      </c>
      <c r="AB96" s="117">
        <f>-STOA!R96</f>
        <v>0</v>
      </c>
      <c r="AC96">
        <f t="shared" si="3"/>
        <v>0.244112</v>
      </c>
      <c r="AD96">
        <f t="shared" si="4"/>
        <v>27.495887999999997</v>
      </c>
      <c r="AE96">
        <f>'IDT-1'!D96</f>
        <v>0</v>
      </c>
      <c r="AF96" s="26"/>
      <c r="AG96">
        <f t="shared" si="5"/>
        <v>27.495887999999997</v>
      </c>
      <c r="AI96" s="75">
        <f>PXIL!L96</f>
        <v>0</v>
      </c>
      <c r="AJ96" s="75">
        <f>PXIL!R96</f>
        <v>0</v>
      </c>
      <c r="AK96" s="75">
        <f>RTM_IEX!L96</f>
        <v>13.07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1.6705568522840948</v>
      </c>
      <c r="I97">
        <f>Bawana_NG!R97</f>
        <v>5.4599999999999991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1.94</v>
      </c>
      <c r="AB97" s="117">
        <f>-STOA!R97</f>
        <v>0</v>
      </c>
      <c r="AC97">
        <f t="shared" si="3"/>
        <v>0.32701290030010005</v>
      </c>
      <c r="AD97">
        <f t="shared" si="4"/>
        <v>36.833543951983998</v>
      </c>
      <c r="AE97">
        <f>'IDT-1'!D97</f>
        <v>0</v>
      </c>
      <c r="AF97" s="26"/>
      <c r="AG97">
        <f t="shared" si="5"/>
        <v>36.833543951983998</v>
      </c>
      <c r="AI97" s="75">
        <f>PXIL!L97</f>
        <v>0</v>
      </c>
      <c r="AJ97" s="75">
        <f>PXIL!R97</f>
        <v>0</v>
      </c>
      <c r="AK97" s="75">
        <f>RTM_IEX!L97</f>
        <v>20.82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5.4599999999999991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1.94</v>
      </c>
      <c r="AB98" s="117">
        <f>-STOA!R98</f>
        <v>0</v>
      </c>
      <c r="AC98">
        <f t="shared" si="3"/>
        <v>0.227128</v>
      </c>
      <c r="AD98">
        <f t="shared" si="4"/>
        <v>25.582871999999998</v>
      </c>
      <c r="AE98">
        <f>'IDT-1'!D98</f>
        <v>0</v>
      </c>
      <c r="AF98" s="26"/>
      <c r="AG98">
        <f t="shared" si="5"/>
        <v>25.582871999999998</v>
      </c>
      <c r="AI98" s="75">
        <f>PXIL!L98</f>
        <v>0</v>
      </c>
      <c r="AJ98" s="75">
        <f>PXIL!R98</f>
        <v>0</v>
      </c>
      <c r="AK98" s="75">
        <f>RTM_IEX!L98</f>
        <v>11.14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1.2487269912227089E-2</v>
      </c>
      <c r="I99">
        <f t="shared" si="6"/>
        <v>0.13706999999999994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6.6899999999999959E-2</v>
      </c>
      <c r="AB99" s="117">
        <f t="shared" si="6"/>
        <v>0</v>
      </c>
      <c r="AC99">
        <f t="shared" si="6"/>
        <v>6.7404019752276001E-3</v>
      </c>
      <c r="AD99">
        <f t="shared" si="6"/>
        <v>0.7592143679369997</v>
      </c>
      <c r="AE99">
        <f t="shared" ref="AE99:AR99" si="7">SUM(AE3:AE98)/4000</f>
        <v>0</v>
      </c>
      <c r="AG99">
        <f t="shared" si="7"/>
        <v>0.7592143679369997</v>
      </c>
      <c r="AI99">
        <f t="shared" si="7"/>
        <v>0</v>
      </c>
      <c r="AJ99">
        <f t="shared" si="7"/>
        <v>0</v>
      </c>
      <c r="AK99">
        <f t="shared" si="7"/>
        <v>0.37501749999999995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218</v>
      </c>
      <c r="C1" t="s">
        <v>507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44783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10.892175999999999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0.1222511488</v>
      </c>
      <c r="AD3">
        <f>SUM(B3:AB3,AI3:AR3)-AC3</f>
        <v>13.769924851199999</v>
      </c>
      <c r="AE3">
        <v>0</v>
      </c>
      <c r="AF3" s="26"/>
      <c r="AG3">
        <f>SUM(AD3:AF3)</f>
        <v>13.769924851199999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10.892175999999999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7.26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0.15973914879999998</v>
      </c>
      <c r="AD4">
        <f t="shared" ref="AD4:AD67" si="1">SUM(B4:AB4,AI4:AR4)-AC4</f>
        <v>17.992436851199997</v>
      </c>
      <c r="AE4">
        <v>0</v>
      </c>
      <c r="AF4" s="26"/>
      <c r="AG4">
        <f t="shared" ref="AG4:AG67" si="2">SUM(AD4:AF4)</f>
        <v>17.992436851199997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10.892175999999999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4.75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0.13765114880000001</v>
      </c>
      <c r="AD5">
        <f t="shared" si="1"/>
        <v>15.504524851199999</v>
      </c>
      <c r="AE5">
        <v>0</v>
      </c>
      <c r="AF5" s="26"/>
      <c r="AG5">
        <f t="shared" si="2"/>
        <v>15.504524851199999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10.892175999999999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3.97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0.1307871488</v>
      </c>
      <c r="AD6">
        <f t="shared" si="1"/>
        <v>14.7313888512</v>
      </c>
      <c r="AE6">
        <v>0</v>
      </c>
      <c r="AF6" s="26"/>
      <c r="AG6">
        <f t="shared" si="2"/>
        <v>14.7313888512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10.892175999999999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0.1222511488</v>
      </c>
      <c r="AD7">
        <f t="shared" si="1"/>
        <v>13.769924851199999</v>
      </c>
      <c r="AE7">
        <v>0</v>
      </c>
      <c r="AF7" s="26"/>
      <c r="AG7">
        <f t="shared" si="2"/>
        <v>13.769924851199999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8.8098729999999996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7.7526882399999997E-2</v>
      </c>
      <c r="AD8">
        <f t="shared" si="1"/>
        <v>8.7323461175999988</v>
      </c>
      <c r="AE8">
        <v>0</v>
      </c>
      <c r="AF8" s="26"/>
      <c r="AG8">
        <f t="shared" si="2"/>
        <v>8.7323461175999988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10.892175999999999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2.71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0.1196991488</v>
      </c>
      <c r="AD9">
        <f t="shared" si="1"/>
        <v>13.4824768512</v>
      </c>
      <c r="AE9">
        <v>0</v>
      </c>
      <c r="AF9" s="26"/>
      <c r="AG9">
        <f t="shared" si="2"/>
        <v>13.4824768512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10.892175999999999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2.3199999999999998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0.1162671488</v>
      </c>
      <c r="AD10">
        <f t="shared" si="1"/>
        <v>13.095908851199999</v>
      </c>
      <c r="AE10">
        <v>0</v>
      </c>
      <c r="AF10" s="26"/>
      <c r="AG10">
        <f t="shared" si="2"/>
        <v>13.095908851199999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10.892175999999999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3.2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0.1240111488</v>
      </c>
      <c r="AD11">
        <f t="shared" si="1"/>
        <v>13.968164851199999</v>
      </c>
      <c r="AE11">
        <v>0</v>
      </c>
      <c r="AF11" s="26"/>
      <c r="AG11">
        <f t="shared" si="2"/>
        <v>13.968164851199999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10.892175999999999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2.42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0.1171471488</v>
      </c>
      <c r="AD12">
        <f t="shared" si="1"/>
        <v>13.195028851199998</v>
      </c>
      <c r="AE12">
        <v>0</v>
      </c>
      <c r="AF12" s="26"/>
      <c r="AG12">
        <f t="shared" si="2"/>
        <v>13.195028851199998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10.892175999999999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4.75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0.13765114880000001</v>
      </c>
      <c r="AD13">
        <f t="shared" si="1"/>
        <v>15.504524851199999</v>
      </c>
      <c r="AE13">
        <v>0</v>
      </c>
      <c r="AF13" s="26"/>
      <c r="AG13">
        <f t="shared" si="2"/>
        <v>15.504524851199999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10.892175999999999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6.2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0.15041114880000001</v>
      </c>
      <c r="AD14">
        <f t="shared" si="1"/>
        <v>16.941764851199999</v>
      </c>
      <c r="AE14">
        <v>0</v>
      </c>
      <c r="AF14" s="26"/>
      <c r="AG14">
        <f t="shared" si="2"/>
        <v>16.941764851199999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10.314489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9.0767503200000002E-2</v>
      </c>
      <c r="AD15">
        <f t="shared" si="1"/>
        <v>10.2237214968</v>
      </c>
      <c r="AE15">
        <v>0</v>
      </c>
      <c r="AF15" s="26"/>
      <c r="AG15">
        <f t="shared" si="2"/>
        <v>10.2237214968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10.892175999999999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4.55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0.1358911488</v>
      </c>
      <c r="AD16">
        <f t="shared" si="1"/>
        <v>15.306284851199999</v>
      </c>
      <c r="AE16">
        <v>0</v>
      </c>
      <c r="AF16" s="26"/>
      <c r="AG16">
        <f t="shared" si="2"/>
        <v>15.306284851199999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10.892175999999999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3.68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0.1282351488</v>
      </c>
      <c r="AD17">
        <f t="shared" si="1"/>
        <v>14.443940851199999</v>
      </c>
      <c r="AE17">
        <v>0</v>
      </c>
      <c r="AF17" s="26"/>
      <c r="AG17">
        <f t="shared" si="2"/>
        <v>14.443940851199999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10.892175999999999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10.17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0.18534714880000003</v>
      </c>
      <c r="AD18">
        <f t="shared" si="1"/>
        <v>20.876828851200003</v>
      </c>
      <c r="AE18">
        <v>0</v>
      </c>
      <c r="AF18" s="26"/>
      <c r="AG18">
        <f t="shared" si="2"/>
        <v>20.876828851200003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10.892175999999999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8.33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0.16915514879999999</v>
      </c>
      <c r="AD19">
        <f t="shared" si="1"/>
        <v>19.053020851199996</v>
      </c>
      <c r="AE19">
        <v>0</v>
      </c>
      <c r="AF19" s="26"/>
      <c r="AG19">
        <f t="shared" si="2"/>
        <v>19.053020851199996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10.892175999999999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10.94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0.19212314879999998</v>
      </c>
      <c r="AD20">
        <f t="shared" si="1"/>
        <v>21.640052851199997</v>
      </c>
      <c r="AE20">
        <v>0</v>
      </c>
      <c r="AF20" s="26"/>
      <c r="AG20">
        <f t="shared" si="2"/>
        <v>21.640052851199997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10.892175999999999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11.91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0.20065914880000002</v>
      </c>
      <c r="AD21">
        <f t="shared" si="1"/>
        <v>22.6015168512</v>
      </c>
      <c r="AE21">
        <v>0</v>
      </c>
      <c r="AF21" s="26"/>
      <c r="AG21">
        <f t="shared" si="2"/>
        <v>22.6015168512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10.892175999999999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4.3600000000000003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0.13421914879999999</v>
      </c>
      <c r="AD22">
        <f t="shared" si="1"/>
        <v>15.117956851199999</v>
      </c>
      <c r="AE22">
        <v>0</v>
      </c>
      <c r="AF22" s="26"/>
      <c r="AG22">
        <f t="shared" si="2"/>
        <v>15.117956851199999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10.892175999999999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0.2126271488</v>
      </c>
      <c r="AD23">
        <f t="shared" si="1"/>
        <v>23.949548851199999</v>
      </c>
      <c r="AE23">
        <v>0</v>
      </c>
      <c r="AF23" s="26"/>
      <c r="AG23">
        <f t="shared" si="2"/>
        <v>23.949548851199999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10.892175999999999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0.2126271488</v>
      </c>
      <c r="AD24">
        <f t="shared" si="1"/>
        <v>23.949548851199999</v>
      </c>
      <c r="AE24">
        <v>0</v>
      </c>
      <c r="AF24" s="26"/>
      <c r="AG24">
        <f t="shared" si="2"/>
        <v>23.949548851199999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10.892175999999999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0.2126271488</v>
      </c>
      <c r="AD25">
        <f t="shared" si="1"/>
        <v>23.949548851199999</v>
      </c>
      <c r="AE25">
        <v>0</v>
      </c>
      <c r="AF25" s="26"/>
      <c r="AG25">
        <f t="shared" si="2"/>
        <v>23.949548851199999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10.892175999999999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9.3000000000000007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0.1776911488</v>
      </c>
      <c r="AD26">
        <f t="shared" si="1"/>
        <v>20.014484851199999</v>
      </c>
      <c r="AE26">
        <v>0</v>
      </c>
      <c r="AF26" s="26"/>
      <c r="AG26">
        <f t="shared" si="2"/>
        <v>20.014484851199999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10.892175999999999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9.3000000000000007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0.1776911488</v>
      </c>
      <c r="AD27">
        <f t="shared" si="1"/>
        <v>20.014484851199999</v>
      </c>
      <c r="AE27">
        <v>0</v>
      </c>
      <c r="AF27" s="26"/>
      <c r="AG27">
        <f t="shared" si="2"/>
        <v>20.014484851199999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10.892175999999999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13.27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0.2126271488</v>
      </c>
      <c r="AD28">
        <f t="shared" si="1"/>
        <v>23.949548851199999</v>
      </c>
      <c r="AE28">
        <v>0</v>
      </c>
      <c r="AF28" s="26"/>
      <c r="AG28">
        <f t="shared" si="2"/>
        <v>23.949548851199999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10.892175999999999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5.91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0.14785914880000001</v>
      </c>
      <c r="AD29">
        <f t="shared" si="1"/>
        <v>16.654316851200001</v>
      </c>
      <c r="AE29">
        <v>0</v>
      </c>
      <c r="AF29" s="26"/>
      <c r="AG29">
        <f t="shared" si="2"/>
        <v>16.654316851200001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10.892175999999999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0.2126271488</v>
      </c>
      <c r="AD30">
        <f t="shared" si="1"/>
        <v>23.949548851199999</v>
      </c>
      <c r="AE30">
        <v>0</v>
      </c>
      <c r="AF30" s="26"/>
      <c r="AG30">
        <f t="shared" si="2"/>
        <v>23.949548851199999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10.892175999999999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13.27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0.2126271488</v>
      </c>
      <c r="AD31">
        <f t="shared" si="1"/>
        <v>23.949548851199999</v>
      </c>
      <c r="AE31">
        <v>0</v>
      </c>
      <c r="AF31" s="26"/>
      <c r="AG31">
        <f t="shared" si="2"/>
        <v>23.949548851199999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10.892175999999999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0.2126271488</v>
      </c>
      <c r="AD32">
        <f t="shared" si="1"/>
        <v>23.949548851199999</v>
      </c>
      <c r="AE32">
        <v>0</v>
      </c>
      <c r="AF32" s="26"/>
      <c r="AG32">
        <f t="shared" si="2"/>
        <v>23.949548851199999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10.892175999999999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0.20409114880000001</v>
      </c>
      <c r="AD33">
        <f t="shared" si="1"/>
        <v>22.9880848512</v>
      </c>
      <c r="AE33">
        <v>0</v>
      </c>
      <c r="AF33" s="26"/>
      <c r="AG33">
        <f t="shared" si="2"/>
        <v>22.9880848512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10.892175999999999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11.81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0.19977914880000003</v>
      </c>
      <c r="AD34">
        <f t="shared" si="1"/>
        <v>22.5023968512</v>
      </c>
      <c r="AE34">
        <v>0</v>
      </c>
      <c r="AF34" s="26"/>
      <c r="AG34">
        <f t="shared" si="2"/>
        <v>22.5023968512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10.892175999999999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13.27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0.2126271488</v>
      </c>
      <c r="AD35">
        <f t="shared" si="1"/>
        <v>23.949548851199999</v>
      </c>
      <c r="AE35">
        <v>0</v>
      </c>
      <c r="AF35" s="26"/>
      <c r="AG35">
        <f t="shared" si="2"/>
        <v>23.949548851199999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10.892175999999999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7.94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0.16572314880000003</v>
      </c>
      <c r="AD36">
        <f t="shared" si="1"/>
        <v>18.666452851199999</v>
      </c>
      <c r="AE36">
        <v>0</v>
      </c>
      <c r="AF36" s="26"/>
      <c r="AG36">
        <f t="shared" si="2"/>
        <v>18.666452851199999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10.892175999999999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0.2126271488</v>
      </c>
      <c r="AD37">
        <f t="shared" si="1"/>
        <v>23.949548851199999</v>
      </c>
      <c r="AE37">
        <v>0</v>
      </c>
      <c r="AF37" s="26"/>
      <c r="AG37">
        <f t="shared" si="2"/>
        <v>23.949548851199999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10.892175999999999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0.2126271488</v>
      </c>
      <c r="AD38">
        <f t="shared" si="1"/>
        <v>23.949548851199999</v>
      </c>
      <c r="AE38">
        <v>0</v>
      </c>
      <c r="AF38" s="26"/>
      <c r="AG38">
        <f t="shared" si="2"/>
        <v>23.949548851199999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10.533092999999999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0.20946721839999999</v>
      </c>
      <c r="AD39">
        <f t="shared" si="1"/>
        <v>23.593625781599997</v>
      </c>
      <c r="AE39">
        <v>0</v>
      </c>
      <c r="AF39" s="26"/>
      <c r="AG39">
        <f t="shared" si="2"/>
        <v>23.593625781599997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10.054316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12.59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0.19926998080000002</v>
      </c>
      <c r="AD40">
        <f t="shared" si="1"/>
        <v>22.445046019199999</v>
      </c>
      <c r="AE40">
        <v>0</v>
      </c>
      <c r="AF40" s="26"/>
      <c r="AG40">
        <f t="shared" si="2"/>
        <v>22.445046019199999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9.5755389999999991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0.20104074320000001</v>
      </c>
      <c r="AD41">
        <f t="shared" si="1"/>
        <v>22.644498256799999</v>
      </c>
      <c r="AE41">
        <v>0</v>
      </c>
      <c r="AF41" s="26"/>
      <c r="AG41">
        <f t="shared" si="2"/>
        <v>22.644498256799999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9.096762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13.27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0.19682750560000004</v>
      </c>
      <c r="AD42">
        <f t="shared" si="1"/>
        <v>22.1699344944</v>
      </c>
      <c r="AE42">
        <v>0</v>
      </c>
      <c r="AF42" s="26"/>
      <c r="AG42">
        <f t="shared" si="2"/>
        <v>22.1699344944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7.2614510000000001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5.71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0.14653276880000002</v>
      </c>
      <c r="AD43">
        <f t="shared" si="1"/>
        <v>16.504918231200001</v>
      </c>
      <c r="AE43">
        <v>0</v>
      </c>
      <c r="AF43" s="26"/>
      <c r="AG43">
        <f t="shared" si="2"/>
        <v>16.504918231200001</v>
      </c>
      <c r="AI43" s="75">
        <f>PXIL!M43</f>
        <v>0</v>
      </c>
      <c r="AJ43" s="75">
        <f>PXIL!S43</f>
        <v>0</v>
      </c>
      <c r="AK43" s="75">
        <f>RTM_IEX!M43</f>
        <v>3.68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7.2614510000000001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12.4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0.20628476880000002</v>
      </c>
      <c r="AD44">
        <f t="shared" si="1"/>
        <v>23.235166231200001</v>
      </c>
      <c r="AE44">
        <v>0</v>
      </c>
      <c r="AF44" s="26"/>
      <c r="AG44">
        <f t="shared" si="2"/>
        <v>23.235166231200001</v>
      </c>
      <c r="AI44" s="75">
        <f>PXIL!M44</f>
        <v>0</v>
      </c>
      <c r="AJ44" s="75">
        <f>PXIL!S44</f>
        <v>0</v>
      </c>
      <c r="AK44" s="75">
        <f>RTM_IEX!M44</f>
        <v>3.78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7.2614510000000001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8.43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0.1713487688</v>
      </c>
      <c r="AD45">
        <f t="shared" si="1"/>
        <v>19.3001022312</v>
      </c>
      <c r="AE45">
        <v>0</v>
      </c>
      <c r="AF45" s="26"/>
      <c r="AG45">
        <f t="shared" si="2"/>
        <v>19.3001022312</v>
      </c>
      <c r="AI45" s="75">
        <f>PXIL!M45</f>
        <v>0</v>
      </c>
      <c r="AJ45" s="75">
        <f>PXIL!S45</f>
        <v>0</v>
      </c>
      <c r="AK45" s="75">
        <f>RTM_IEX!M45</f>
        <v>3.78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7.2614510000000001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12.49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0.20619676880000001</v>
      </c>
      <c r="AD46">
        <f t="shared" si="1"/>
        <v>23.225254231199997</v>
      </c>
      <c r="AE46">
        <v>0</v>
      </c>
      <c r="AF46" s="26"/>
      <c r="AG46">
        <f t="shared" si="2"/>
        <v>23.225254231199997</v>
      </c>
      <c r="AI46" s="75">
        <f>PXIL!M46</f>
        <v>0</v>
      </c>
      <c r="AJ46" s="75">
        <f>PXIL!S46</f>
        <v>0</v>
      </c>
      <c r="AK46" s="75">
        <f>RTM_IEX!M46</f>
        <v>3.68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7.2614510000000001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9.3000000000000007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0.17812476880000003</v>
      </c>
      <c r="AD47">
        <f t="shared" si="1"/>
        <v>20.063326231200001</v>
      </c>
      <c r="AE47">
        <v>0</v>
      </c>
      <c r="AF47" s="26"/>
      <c r="AG47">
        <f t="shared" si="2"/>
        <v>20.063326231200001</v>
      </c>
      <c r="AI47" s="75">
        <f>PXIL!M47</f>
        <v>0</v>
      </c>
      <c r="AJ47" s="75">
        <f>PXIL!S47</f>
        <v>0</v>
      </c>
      <c r="AK47" s="75">
        <f>RTM_IEX!M47</f>
        <v>3.68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7.2614510000000001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7.07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0.15938076880000002</v>
      </c>
      <c r="AD48">
        <f t="shared" si="1"/>
        <v>17.952070231200004</v>
      </c>
      <c r="AE48">
        <v>0</v>
      </c>
      <c r="AF48" s="26"/>
      <c r="AG48">
        <f t="shared" si="2"/>
        <v>17.952070231200004</v>
      </c>
      <c r="AI48" s="75">
        <f>PXIL!M48</f>
        <v>0</v>
      </c>
      <c r="AJ48" s="75">
        <f>PXIL!S48</f>
        <v>0</v>
      </c>
      <c r="AK48" s="75">
        <f>RTM_IEX!M48</f>
        <v>3.78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7.2614510000000001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8.91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0.17469276880000001</v>
      </c>
      <c r="AD49">
        <f t="shared" si="1"/>
        <v>19.676758231200001</v>
      </c>
      <c r="AE49">
        <v>0</v>
      </c>
      <c r="AF49" s="26"/>
      <c r="AG49">
        <f t="shared" si="2"/>
        <v>19.676758231200001</v>
      </c>
      <c r="AI49" s="75">
        <f>PXIL!M49</f>
        <v>0</v>
      </c>
      <c r="AJ49" s="75">
        <f>PXIL!S49</f>
        <v>0</v>
      </c>
      <c r="AK49" s="75">
        <f>RTM_IEX!M49</f>
        <v>3.68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7.2614510000000001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0.13034076880000001</v>
      </c>
      <c r="AD50">
        <f t="shared" si="1"/>
        <v>14.6811102312</v>
      </c>
      <c r="AE50">
        <v>0</v>
      </c>
      <c r="AF50" s="26"/>
      <c r="AG50">
        <f t="shared" si="2"/>
        <v>14.6811102312</v>
      </c>
      <c r="AI50" s="75">
        <f>PXIL!M50</f>
        <v>0</v>
      </c>
      <c r="AJ50" s="75">
        <f>PXIL!S50</f>
        <v>0</v>
      </c>
      <c r="AK50" s="75">
        <f>RTM_IEX!M50</f>
        <v>3.58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7.2614510000000001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12.78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0.20962876879999998</v>
      </c>
      <c r="AD51">
        <f t="shared" si="1"/>
        <v>23.611822231200001</v>
      </c>
      <c r="AE51">
        <v>0</v>
      </c>
      <c r="AF51" s="26"/>
      <c r="AG51">
        <f t="shared" si="2"/>
        <v>23.611822231200001</v>
      </c>
      <c r="AI51" s="75">
        <f>PXIL!M51</f>
        <v>0</v>
      </c>
      <c r="AJ51" s="75">
        <f>PXIL!S51</f>
        <v>0</v>
      </c>
      <c r="AK51" s="75">
        <f>RTM_IEX!M51</f>
        <v>3.78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7.2614510000000001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10.75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0.19176476880000004</v>
      </c>
      <c r="AD52">
        <f t="shared" si="1"/>
        <v>21.599686231200003</v>
      </c>
      <c r="AE52">
        <v>0</v>
      </c>
      <c r="AF52" s="26"/>
      <c r="AG52">
        <f t="shared" si="2"/>
        <v>21.599686231200003</v>
      </c>
      <c r="AI52" s="75">
        <f>PXIL!M52</f>
        <v>0</v>
      </c>
      <c r="AJ52" s="75">
        <f>PXIL!S52</f>
        <v>0</v>
      </c>
      <c r="AK52" s="75">
        <f>RTM_IEX!M52</f>
        <v>3.78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7.2614510000000001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0.21306076880000002</v>
      </c>
      <c r="AD53">
        <f t="shared" si="1"/>
        <v>23.998390231200002</v>
      </c>
      <c r="AE53">
        <v>0</v>
      </c>
      <c r="AF53" s="26"/>
      <c r="AG53">
        <f t="shared" si="2"/>
        <v>23.998390231200002</v>
      </c>
      <c r="AI53" s="75">
        <f>PXIL!M53</f>
        <v>0</v>
      </c>
      <c r="AJ53" s="75">
        <f>PXIL!S53</f>
        <v>0</v>
      </c>
      <c r="AK53" s="75">
        <f>RTM_IEX!M53</f>
        <v>3.68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7.2614510000000001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0.21306076880000002</v>
      </c>
      <c r="AD54">
        <f t="shared" si="1"/>
        <v>23.998390231200002</v>
      </c>
      <c r="AE54">
        <v>0</v>
      </c>
      <c r="AF54" s="26"/>
      <c r="AG54">
        <f t="shared" si="2"/>
        <v>23.998390231200002</v>
      </c>
      <c r="AI54" s="75">
        <f>PXIL!M54</f>
        <v>0</v>
      </c>
      <c r="AJ54" s="75">
        <f>PXIL!S54</f>
        <v>0</v>
      </c>
      <c r="AK54" s="75">
        <f>RTM_IEX!M54</f>
        <v>3.68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7.2614510000000001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0.21306076880000002</v>
      </c>
      <c r="AD55">
        <f t="shared" si="1"/>
        <v>23.998390231200002</v>
      </c>
      <c r="AE55">
        <v>0</v>
      </c>
      <c r="AF55" s="26"/>
      <c r="AG55">
        <f t="shared" si="2"/>
        <v>23.998390231200002</v>
      </c>
      <c r="AI55" s="75">
        <f>PXIL!M55</f>
        <v>0</v>
      </c>
      <c r="AJ55" s="75">
        <f>PXIL!S55</f>
        <v>0</v>
      </c>
      <c r="AK55" s="75">
        <f>RTM_IEX!M55</f>
        <v>3.68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7.2614510000000001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0.21226876880000001</v>
      </c>
      <c r="AD56">
        <f t="shared" si="1"/>
        <v>23.909182231199999</v>
      </c>
      <c r="AE56">
        <v>0</v>
      </c>
      <c r="AF56" s="26"/>
      <c r="AG56">
        <f t="shared" si="2"/>
        <v>23.909182231199999</v>
      </c>
      <c r="AI56" s="75">
        <f>PXIL!M56</f>
        <v>0</v>
      </c>
      <c r="AJ56" s="75">
        <f>PXIL!S56</f>
        <v>0</v>
      </c>
      <c r="AK56" s="75">
        <f>RTM_IEX!M56</f>
        <v>3.78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7.2614510000000001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2.81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0.12013276880000001</v>
      </c>
      <c r="AD57">
        <f t="shared" si="1"/>
        <v>13.5313182312</v>
      </c>
      <c r="AE57">
        <v>0</v>
      </c>
      <c r="AF57" s="26"/>
      <c r="AG57">
        <f t="shared" si="2"/>
        <v>13.5313182312</v>
      </c>
      <c r="AI57" s="75">
        <f>PXIL!M57</f>
        <v>0</v>
      </c>
      <c r="AJ57" s="75">
        <f>PXIL!S57</f>
        <v>0</v>
      </c>
      <c r="AK57" s="75">
        <f>RTM_IEX!M57</f>
        <v>3.58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7.2614510000000001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8.23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0.16870876880000002</v>
      </c>
      <c r="AD58">
        <f t="shared" si="1"/>
        <v>19.002742231200003</v>
      </c>
      <c r="AE58">
        <v>0</v>
      </c>
      <c r="AF58" s="26"/>
      <c r="AG58">
        <f t="shared" si="2"/>
        <v>19.002742231200003</v>
      </c>
      <c r="AI58" s="75">
        <f>PXIL!M58</f>
        <v>0</v>
      </c>
      <c r="AJ58" s="75">
        <f>PXIL!S58</f>
        <v>0</v>
      </c>
      <c r="AK58" s="75">
        <f>RTM_IEX!M58</f>
        <v>3.68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7.2614510000000001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8.43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0.1713487688</v>
      </c>
      <c r="AD59">
        <f t="shared" si="1"/>
        <v>19.3001022312</v>
      </c>
      <c r="AE59">
        <v>0</v>
      </c>
      <c r="AF59" s="26"/>
      <c r="AG59">
        <f t="shared" si="2"/>
        <v>19.3001022312</v>
      </c>
      <c r="AI59" s="75">
        <f>PXIL!M59</f>
        <v>0</v>
      </c>
      <c r="AJ59" s="75">
        <f>PXIL!S59</f>
        <v>0</v>
      </c>
      <c r="AK59" s="75">
        <f>RTM_IEX!M59</f>
        <v>3.78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7.2614510000000001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0.21306076880000002</v>
      </c>
      <c r="AD60">
        <f t="shared" si="1"/>
        <v>23.998390231200002</v>
      </c>
      <c r="AE60">
        <v>0</v>
      </c>
      <c r="AF60" s="26"/>
      <c r="AG60">
        <f t="shared" si="2"/>
        <v>23.998390231200002</v>
      </c>
      <c r="AI60" s="75">
        <f>PXIL!M60</f>
        <v>0</v>
      </c>
      <c r="AJ60" s="75">
        <f>PXIL!S60</f>
        <v>0</v>
      </c>
      <c r="AK60" s="75">
        <f>RTM_IEX!M60</f>
        <v>3.68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7.2614510000000001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13.27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0.21306076880000002</v>
      </c>
      <c r="AD61">
        <f t="shared" si="1"/>
        <v>23.998390231200002</v>
      </c>
      <c r="AE61">
        <v>0</v>
      </c>
      <c r="AF61" s="26"/>
      <c r="AG61">
        <f t="shared" si="2"/>
        <v>23.998390231200002</v>
      </c>
      <c r="AI61" s="75">
        <f>PXIL!M61</f>
        <v>0</v>
      </c>
      <c r="AJ61" s="75">
        <f>PXIL!S61</f>
        <v>0</v>
      </c>
      <c r="AK61" s="75">
        <f>RTM_IEX!M61</f>
        <v>3.68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7.2614510000000001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11.23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0.19598876880000005</v>
      </c>
      <c r="AD62">
        <f t="shared" si="1"/>
        <v>22.075462231200003</v>
      </c>
      <c r="AE62">
        <v>0</v>
      </c>
      <c r="AF62" s="26"/>
      <c r="AG62">
        <f t="shared" si="2"/>
        <v>22.075462231200003</v>
      </c>
      <c r="AI62" s="75">
        <f>PXIL!M62</f>
        <v>0</v>
      </c>
      <c r="AJ62" s="75">
        <f>PXIL!S62</f>
        <v>0</v>
      </c>
      <c r="AK62" s="75">
        <f>RTM_IEX!M62</f>
        <v>3.78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7.2614510000000001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9.8800000000000008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0.18410876879999999</v>
      </c>
      <c r="AD63">
        <f t="shared" si="1"/>
        <v>20.7373422312</v>
      </c>
      <c r="AE63">
        <v>0</v>
      </c>
      <c r="AF63" s="26"/>
      <c r="AG63">
        <f t="shared" si="2"/>
        <v>20.7373422312</v>
      </c>
      <c r="AI63" s="75">
        <f>PXIL!M63</f>
        <v>0</v>
      </c>
      <c r="AJ63" s="75">
        <f>PXIL!S63</f>
        <v>0</v>
      </c>
      <c r="AK63" s="75">
        <f>RTM_IEX!M63</f>
        <v>3.78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7.2614510000000001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5.81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0.14741276880000001</v>
      </c>
      <c r="AD64">
        <f t="shared" si="1"/>
        <v>16.604038231200001</v>
      </c>
      <c r="AE64">
        <v>0</v>
      </c>
      <c r="AF64" s="26"/>
      <c r="AG64">
        <f t="shared" si="2"/>
        <v>16.604038231200001</v>
      </c>
      <c r="AI64" s="75">
        <f>PXIL!M64</f>
        <v>0</v>
      </c>
      <c r="AJ64" s="75">
        <f>PXIL!S64</f>
        <v>0</v>
      </c>
      <c r="AK64" s="75">
        <f>RTM_IEX!M64</f>
        <v>3.68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7.2614510000000001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0.21306076880000002</v>
      </c>
      <c r="AD65">
        <f t="shared" si="1"/>
        <v>23.998390231200002</v>
      </c>
      <c r="AE65">
        <v>0</v>
      </c>
      <c r="AF65" s="26"/>
      <c r="AG65">
        <f t="shared" si="2"/>
        <v>23.998390231200002</v>
      </c>
      <c r="AI65" s="75">
        <f>PXIL!M65</f>
        <v>0</v>
      </c>
      <c r="AJ65" s="75">
        <f>PXIL!S65</f>
        <v>0</v>
      </c>
      <c r="AK65" s="75">
        <f>RTM_IEX!M65</f>
        <v>3.68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7.2614510000000001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0.21306076880000002</v>
      </c>
      <c r="AD66">
        <f t="shared" si="1"/>
        <v>23.998390231200002</v>
      </c>
      <c r="AE66">
        <v>0</v>
      </c>
      <c r="AF66" s="26"/>
      <c r="AG66">
        <f t="shared" si="2"/>
        <v>23.998390231200002</v>
      </c>
      <c r="AI66" s="75">
        <f>PXIL!M66</f>
        <v>0</v>
      </c>
      <c r="AJ66" s="75">
        <f>PXIL!S66</f>
        <v>0</v>
      </c>
      <c r="AK66" s="75">
        <f>RTM_IEX!M66</f>
        <v>3.68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7.2614510000000001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0.21306076880000002</v>
      </c>
      <c r="AD67">
        <f t="shared" si="1"/>
        <v>23.998390231200002</v>
      </c>
      <c r="AE67">
        <v>0</v>
      </c>
      <c r="AF67" s="26"/>
      <c r="AG67">
        <f t="shared" si="2"/>
        <v>23.998390231200002</v>
      </c>
      <c r="AI67" s="75">
        <f>PXIL!M67</f>
        <v>0</v>
      </c>
      <c r="AJ67" s="75">
        <f>PXIL!S67</f>
        <v>0</v>
      </c>
      <c r="AK67" s="75">
        <f>RTM_IEX!M67</f>
        <v>3.68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7.2614510000000001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0.21306076880000002</v>
      </c>
      <c r="AD68">
        <f t="shared" ref="AD68:AD98" si="4">SUM(B68:AB68,AI68:AR68)-AC68</f>
        <v>23.998390231200002</v>
      </c>
      <c r="AE68">
        <v>0</v>
      </c>
      <c r="AF68" s="26"/>
      <c r="AG68">
        <f t="shared" ref="AG68:AG98" si="5">SUM(AD68:AF68)</f>
        <v>23.998390231200002</v>
      </c>
      <c r="AI68" s="75">
        <f>PXIL!M68</f>
        <v>0</v>
      </c>
      <c r="AJ68" s="75">
        <f>PXIL!S68</f>
        <v>0</v>
      </c>
      <c r="AK68" s="75">
        <f>RTM_IEX!M68</f>
        <v>3.68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7.2614510000000001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12.49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0.20707676880000003</v>
      </c>
      <c r="AD69">
        <f t="shared" si="4"/>
        <v>23.3243742312</v>
      </c>
      <c r="AE69">
        <v>0</v>
      </c>
      <c r="AF69" s="26"/>
      <c r="AG69">
        <f t="shared" si="5"/>
        <v>23.3243742312</v>
      </c>
      <c r="AI69" s="75">
        <f>PXIL!M69</f>
        <v>0</v>
      </c>
      <c r="AJ69" s="75">
        <f>PXIL!S69</f>
        <v>0</v>
      </c>
      <c r="AK69" s="75">
        <f>RTM_IEX!M69</f>
        <v>3.78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7.2614510000000001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9.7799999999999994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0.1832287688</v>
      </c>
      <c r="AD70">
        <f t="shared" si="4"/>
        <v>20.6382222312</v>
      </c>
      <c r="AE70">
        <v>0</v>
      </c>
      <c r="AF70" s="26"/>
      <c r="AG70">
        <f t="shared" si="5"/>
        <v>20.6382222312</v>
      </c>
      <c r="AI70" s="75">
        <f>PXIL!M70</f>
        <v>0</v>
      </c>
      <c r="AJ70" s="75">
        <f>PXIL!S70</f>
        <v>0</v>
      </c>
      <c r="AK70" s="75">
        <f>RTM_IEX!M70</f>
        <v>3.78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7.2614510000000001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6.29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0.15163676880000002</v>
      </c>
      <c r="AD71">
        <f t="shared" si="4"/>
        <v>17.0798142312</v>
      </c>
      <c r="AE71">
        <v>0</v>
      </c>
      <c r="AF71" s="26"/>
      <c r="AG71">
        <f t="shared" si="5"/>
        <v>17.0798142312</v>
      </c>
      <c r="AI71" s="75">
        <f>PXIL!M71</f>
        <v>0</v>
      </c>
      <c r="AJ71" s="75">
        <f>PXIL!S71</f>
        <v>0</v>
      </c>
      <c r="AK71" s="75">
        <f>RTM_IEX!M71</f>
        <v>3.68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7.2614510000000001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12.98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0.21050876880000002</v>
      </c>
      <c r="AD72">
        <f t="shared" si="4"/>
        <v>23.710942231200001</v>
      </c>
      <c r="AE72">
        <v>0</v>
      </c>
      <c r="AF72" s="26"/>
      <c r="AG72">
        <f t="shared" si="5"/>
        <v>23.710942231200001</v>
      </c>
      <c r="AI72" s="75">
        <f>PXIL!M72</f>
        <v>0</v>
      </c>
      <c r="AJ72" s="75">
        <f>PXIL!S72</f>
        <v>0</v>
      </c>
      <c r="AK72" s="75">
        <f>RTM_IEX!M72</f>
        <v>3.68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7.2614510000000001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11.14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0.19431676880000001</v>
      </c>
      <c r="AD73">
        <f t="shared" si="4"/>
        <v>21.887134231200001</v>
      </c>
      <c r="AE73">
        <v>0</v>
      </c>
      <c r="AF73" s="26"/>
      <c r="AG73">
        <f t="shared" si="5"/>
        <v>21.887134231200001</v>
      </c>
      <c r="AI73" s="75">
        <f>PXIL!M73</f>
        <v>0</v>
      </c>
      <c r="AJ73" s="75">
        <f>PXIL!S73</f>
        <v>0</v>
      </c>
      <c r="AK73" s="75">
        <f>RTM_IEX!M73</f>
        <v>3.68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7.2614510000000001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0.21306076880000002</v>
      </c>
      <c r="AD74">
        <f t="shared" si="4"/>
        <v>23.998390231200002</v>
      </c>
      <c r="AE74">
        <v>0</v>
      </c>
      <c r="AF74" s="26"/>
      <c r="AG74">
        <f t="shared" si="5"/>
        <v>23.998390231200002</v>
      </c>
      <c r="AI74" s="75">
        <f>PXIL!M74</f>
        <v>0</v>
      </c>
      <c r="AJ74" s="75">
        <f>PXIL!S74</f>
        <v>0</v>
      </c>
      <c r="AK74" s="75">
        <f>RTM_IEX!M74</f>
        <v>3.68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7.2614510000000001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0.21306076880000002</v>
      </c>
      <c r="AD75">
        <f t="shared" si="4"/>
        <v>23.998390231200002</v>
      </c>
      <c r="AE75">
        <v>0</v>
      </c>
      <c r="AF75" s="26"/>
      <c r="AG75">
        <f t="shared" si="5"/>
        <v>23.998390231200002</v>
      </c>
      <c r="AI75" s="75">
        <f>PXIL!M75</f>
        <v>0</v>
      </c>
      <c r="AJ75" s="75">
        <f>PXIL!S75</f>
        <v>0</v>
      </c>
      <c r="AK75" s="75">
        <f>RTM_IEX!M75</f>
        <v>3.68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7.2614510000000001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12.69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0.20883676880000002</v>
      </c>
      <c r="AD76">
        <f t="shared" si="4"/>
        <v>23.522614231199999</v>
      </c>
      <c r="AE76">
        <v>0</v>
      </c>
      <c r="AF76" s="26"/>
      <c r="AG76">
        <f t="shared" si="5"/>
        <v>23.522614231199999</v>
      </c>
      <c r="AI76" s="75">
        <f>PXIL!M76</f>
        <v>0</v>
      </c>
      <c r="AJ76" s="75">
        <f>PXIL!S76</f>
        <v>0</v>
      </c>
      <c r="AK76" s="75">
        <f>RTM_IEX!M76</f>
        <v>3.78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7.2614510000000001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11.23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0.19510876880000003</v>
      </c>
      <c r="AD77">
        <f t="shared" si="4"/>
        <v>21.9763422312</v>
      </c>
      <c r="AE77">
        <v>0</v>
      </c>
      <c r="AF77" s="26"/>
      <c r="AG77">
        <f t="shared" si="5"/>
        <v>21.9763422312</v>
      </c>
      <c r="AI77" s="75">
        <f>PXIL!M77</f>
        <v>0</v>
      </c>
      <c r="AJ77" s="75">
        <f>PXIL!S77</f>
        <v>0</v>
      </c>
      <c r="AK77" s="75">
        <f>RTM_IEX!M77</f>
        <v>3.68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7.2614510000000001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3.87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0.12946076880000001</v>
      </c>
      <c r="AD78">
        <f t="shared" si="4"/>
        <v>14.581990231200001</v>
      </c>
      <c r="AE78">
        <v>0</v>
      </c>
      <c r="AF78" s="26"/>
      <c r="AG78">
        <f t="shared" si="5"/>
        <v>14.581990231200001</v>
      </c>
      <c r="AI78" s="75">
        <f>PXIL!M78</f>
        <v>0</v>
      </c>
      <c r="AJ78" s="75">
        <f>PXIL!S78</f>
        <v>0</v>
      </c>
      <c r="AK78" s="75">
        <f>RTM_IEX!M78</f>
        <v>3.58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7.2614510000000001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11.33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0.19686876879999998</v>
      </c>
      <c r="AD79">
        <f t="shared" si="4"/>
        <v>22.174582231199999</v>
      </c>
      <c r="AE79">
        <v>0</v>
      </c>
      <c r="AF79" s="26"/>
      <c r="AG79">
        <f t="shared" si="5"/>
        <v>22.174582231199999</v>
      </c>
      <c r="AI79" s="75">
        <f>PXIL!M79</f>
        <v>0</v>
      </c>
      <c r="AJ79" s="75">
        <f>PXIL!S79</f>
        <v>0</v>
      </c>
      <c r="AK79" s="75">
        <f>RTM_IEX!M79</f>
        <v>3.78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7.2614510000000001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13.27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0.21306076880000002</v>
      </c>
      <c r="AD80">
        <f t="shared" si="4"/>
        <v>23.998390231200002</v>
      </c>
      <c r="AE80">
        <v>0</v>
      </c>
      <c r="AF80" s="26"/>
      <c r="AG80">
        <f t="shared" si="5"/>
        <v>23.998390231200002</v>
      </c>
      <c r="AI80" s="75">
        <f>PXIL!M80</f>
        <v>0</v>
      </c>
      <c r="AJ80" s="75">
        <f>PXIL!S80</f>
        <v>0</v>
      </c>
      <c r="AK80" s="75">
        <f>RTM_IEX!M80</f>
        <v>3.68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7.2614510000000001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13.27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0.21306076880000002</v>
      </c>
      <c r="AD81">
        <f t="shared" si="4"/>
        <v>23.998390231200002</v>
      </c>
      <c r="AE81">
        <v>0</v>
      </c>
      <c r="AF81" s="26"/>
      <c r="AG81">
        <f t="shared" si="5"/>
        <v>23.998390231200002</v>
      </c>
      <c r="AI81" s="75">
        <f>PXIL!M81</f>
        <v>0</v>
      </c>
      <c r="AJ81" s="75">
        <f>PXIL!S81</f>
        <v>0</v>
      </c>
      <c r="AK81" s="75">
        <f>RTM_IEX!M81</f>
        <v>3.68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7.2614510000000001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13.27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0.21306076880000002</v>
      </c>
      <c r="AD82">
        <f t="shared" si="4"/>
        <v>23.998390231200002</v>
      </c>
      <c r="AE82">
        <v>0</v>
      </c>
      <c r="AF82" s="26"/>
      <c r="AG82">
        <f t="shared" si="5"/>
        <v>23.998390231200002</v>
      </c>
      <c r="AI82" s="75">
        <f>PXIL!M82</f>
        <v>0</v>
      </c>
      <c r="AJ82" s="75">
        <f>PXIL!S82</f>
        <v>0</v>
      </c>
      <c r="AK82" s="75">
        <f>RTM_IEX!M82</f>
        <v>3.68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7.2614510000000001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13.27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0.21306076880000002</v>
      </c>
      <c r="AD83">
        <f t="shared" si="4"/>
        <v>23.998390231200002</v>
      </c>
      <c r="AE83">
        <v>0</v>
      </c>
      <c r="AF83" s="26"/>
      <c r="AG83">
        <f t="shared" si="5"/>
        <v>23.998390231200002</v>
      </c>
      <c r="AI83" s="75">
        <f>PXIL!M83</f>
        <v>0</v>
      </c>
      <c r="AJ83" s="75">
        <f>PXIL!S83</f>
        <v>0</v>
      </c>
      <c r="AK83" s="75">
        <f>RTM_IEX!M83</f>
        <v>3.68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7.2614510000000001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13.27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0.21306076880000002</v>
      </c>
      <c r="AD84">
        <f t="shared" si="4"/>
        <v>23.998390231200002</v>
      </c>
      <c r="AE84">
        <v>0</v>
      </c>
      <c r="AF84" s="26"/>
      <c r="AG84">
        <f t="shared" si="5"/>
        <v>23.998390231200002</v>
      </c>
      <c r="AI84" s="75">
        <f>PXIL!M84</f>
        <v>0</v>
      </c>
      <c r="AJ84" s="75">
        <f>PXIL!S84</f>
        <v>0</v>
      </c>
      <c r="AK84" s="75">
        <f>RTM_IEX!M84</f>
        <v>3.68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7.2614510000000001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6.88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0.15682876880000002</v>
      </c>
      <c r="AD85">
        <f t="shared" si="4"/>
        <v>17.664622231199999</v>
      </c>
      <c r="AE85">
        <v>0</v>
      </c>
      <c r="AF85" s="26"/>
      <c r="AG85">
        <f t="shared" si="5"/>
        <v>17.664622231199999</v>
      </c>
      <c r="AI85" s="75">
        <f>PXIL!M85</f>
        <v>0</v>
      </c>
      <c r="AJ85" s="75">
        <f>PXIL!S85</f>
        <v>0</v>
      </c>
      <c r="AK85" s="75">
        <f>RTM_IEX!M85</f>
        <v>3.68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7.2614510000000001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13.27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0.21306076880000002</v>
      </c>
      <c r="AD86">
        <f t="shared" si="4"/>
        <v>23.998390231200002</v>
      </c>
      <c r="AE86">
        <v>0</v>
      </c>
      <c r="AF86" s="26"/>
      <c r="AG86">
        <f t="shared" si="5"/>
        <v>23.998390231200002</v>
      </c>
      <c r="AI86" s="75">
        <f>PXIL!M86</f>
        <v>0</v>
      </c>
      <c r="AJ86" s="75">
        <f>PXIL!S86</f>
        <v>0</v>
      </c>
      <c r="AK86" s="75">
        <f>RTM_IEX!M86</f>
        <v>3.68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7.2614510000000001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13.07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0.21218076880000003</v>
      </c>
      <c r="AD87">
        <f t="shared" si="4"/>
        <v>23.899270231200003</v>
      </c>
      <c r="AE87">
        <v>0</v>
      </c>
      <c r="AF87" s="26"/>
      <c r="AG87">
        <f t="shared" si="5"/>
        <v>23.899270231200003</v>
      </c>
      <c r="AI87" s="75">
        <f>PXIL!M87</f>
        <v>0</v>
      </c>
      <c r="AJ87" s="75">
        <f>PXIL!S87</f>
        <v>0</v>
      </c>
      <c r="AK87" s="75">
        <f>RTM_IEX!M87</f>
        <v>3.78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7.2614510000000001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13.27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0.21306076880000002</v>
      </c>
      <c r="AD88">
        <f t="shared" si="4"/>
        <v>23.998390231200002</v>
      </c>
      <c r="AE88">
        <v>0</v>
      </c>
      <c r="AF88" s="26"/>
      <c r="AG88">
        <f t="shared" si="5"/>
        <v>23.998390231200002</v>
      </c>
      <c r="AI88" s="75">
        <f>PXIL!M88</f>
        <v>0</v>
      </c>
      <c r="AJ88" s="75">
        <f>PXIL!S88</f>
        <v>0</v>
      </c>
      <c r="AK88" s="75">
        <f>RTM_IEX!M88</f>
        <v>3.68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7.2614510000000001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11.72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0.20030076880000003</v>
      </c>
      <c r="AD89">
        <f t="shared" si="4"/>
        <v>22.561150231200003</v>
      </c>
      <c r="AE89">
        <v>0</v>
      </c>
      <c r="AF89" s="26"/>
      <c r="AG89">
        <f t="shared" si="5"/>
        <v>22.561150231200003</v>
      </c>
      <c r="AI89" s="75">
        <f>PXIL!M89</f>
        <v>0</v>
      </c>
      <c r="AJ89" s="75">
        <f>PXIL!S89</f>
        <v>0</v>
      </c>
      <c r="AK89" s="75">
        <f>RTM_IEX!M89</f>
        <v>3.78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7.2614510000000001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8.81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0.17381276879999999</v>
      </c>
      <c r="AD90">
        <f t="shared" si="4"/>
        <v>19.577638231199998</v>
      </c>
      <c r="AE90">
        <v>0</v>
      </c>
      <c r="AF90" s="26"/>
      <c r="AG90">
        <f t="shared" si="5"/>
        <v>19.577638231199998</v>
      </c>
      <c r="AI90" s="75">
        <f>PXIL!M90</f>
        <v>0</v>
      </c>
      <c r="AJ90" s="75">
        <f>PXIL!S90</f>
        <v>0</v>
      </c>
      <c r="AK90" s="75">
        <f>RTM_IEX!M90</f>
        <v>3.68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7.2614510000000001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10.07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0.1857807688</v>
      </c>
      <c r="AD91">
        <f t="shared" si="4"/>
        <v>20.925670231200002</v>
      </c>
      <c r="AE91">
        <v>0</v>
      </c>
      <c r="AF91" s="26"/>
      <c r="AG91">
        <f t="shared" si="5"/>
        <v>20.925670231200002</v>
      </c>
      <c r="AI91" s="75">
        <f>PXIL!M91</f>
        <v>0</v>
      </c>
      <c r="AJ91" s="75">
        <f>PXIL!S91</f>
        <v>0</v>
      </c>
      <c r="AK91" s="75">
        <f>RTM_IEX!M91</f>
        <v>3.78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7.2614510000000001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3.29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0.12523676880000001</v>
      </c>
      <c r="AD92">
        <f t="shared" si="4"/>
        <v>14.106214231199999</v>
      </c>
      <c r="AE92">
        <v>0</v>
      </c>
      <c r="AF92" s="26"/>
      <c r="AG92">
        <f t="shared" si="5"/>
        <v>14.106214231199999</v>
      </c>
      <c r="AI92" s="75">
        <f>PXIL!M92</f>
        <v>0</v>
      </c>
      <c r="AJ92" s="75">
        <f>PXIL!S92</f>
        <v>0</v>
      </c>
      <c r="AK92" s="75">
        <f>RTM_IEX!M92</f>
        <v>3.68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7.2614510000000001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8.6199999999999992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0.17214076879999998</v>
      </c>
      <c r="AD93">
        <f t="shared" si="4"/>
        <v>19.3893102312</v>
      </c>
      <c r="AE93">
        <v>0</v>
      </c>
      <c r="AF93" s="26"/>
      <c r="AG93">
        <f t="shared" si="5"/>
        <v>19.3893102312</v>
      </c>
      <c r="AI93" s="75">
        <f>PXIL!M93</f>
        <v>0</v>
      </c>
      <c r="AJ93" s="75">
        <f>PXIL!S93</f>
        <v>0</v>
      </c>
      <c r="AK93" s="75">
        <f>RTM_IEX!M93</f>
        <v>3.68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7.2614510000000001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8.91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0.1755727688</v>
      </c>
      <c r="AD94">
        <f t="shared" si="4"/>
        <v>19.775878231200004</v>
      </c>
      <c r="AE94">
        <v>0</v>
      </c>
      <c r="AF94" s="26"/>
      <c r="AG94">
        <f t="shared" si="5"/>
        <v>19.775878231200004</v>
      </c>
      <c r="AI94" s="75">
        <f>PXIL!M94</f>
        <v>0</v>
      </c>
      <c r="AJ94" s="75">
        <f>PXIL!S94</f>
        <v>0</v>
      </c>
      <c r="AK94" s="75">
        <f>RTM_IEX!M94</f>
        <v>3.78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7.2614510000000001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12.11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0.20373276880000002</v>
      </c>
      <c r="AD95">
        <f t="shared" si="4"/>
        <v>22.947718231200003</v>
      </c>
      <c r="AE95">
        <v>0</v>
      </c>
      <c r="AF95" s="26"/>
      <c r="AG95">
        <f t="shared" si="5"/>
        <v>22.947718231200003</v>
      </c>
      <c r="AI95" s="75">
        <f>PXIL!M95</f>
        <v>0</v>
      </c>
      <c r="AJ95" s="75">
        <f>PXIL!S95</f>
        <v>0</v>
      </c>
      <c r="AK95" s="75">
        <f>RTM_IEX!M95</f>
        <v>3.78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7.2614510000000001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8.52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0.17214076880000001</v>
      </c>
      <c r="AD96">
        <f t="shared" si="4"/>
        <v>19.389310231200003</v>
      </c>
      <c r="AE96">
        <v>0</v>
      </c>
      <c r="AF96" s="26"/>
      <c r="AG96">
        <f t="shared" si="5"/>
        <v>19.389310231200003</v>
      </c>
      <c r="AI96" s="75">
        <f>PXIL!M96</f>
        <v>0</v>
      </c>
      <c r="AJ96" s="75">
        <f>PXIL!S96</f>
        <v>0</v>
      </c>
      <c r="AK96" s="75">
        <f>RTM_IEX!M96</f>
        <v>3.78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7.2614510000000001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0.17636476879999999</v>
      </c>
      <c r="AD97">
        <f t="shared" si="4"/>
        <v>19.865086231199999</v>
      </c>
      <c r="AE97">
        <v>0</v>
      </c>
      <c r="AF97" s="26"/>
      <c r="AG97">
        <f t="shared" si="5"/>
        <v>19.865086231199999</v>
      </c>
      <c r="AI97" s="75">
        <f>PXIL!M97</f>
        <v>0</v>
      </c>
      <c r="AJ97" s="75">
        <f>PXIL!S97</f>
        <v>0</v>
      </c>
      <c r="AK97" s="75">
        <f>RTM_IEX!M97</f>
        <v>3.68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7.2614510000000001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7.46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0.16193276880000002</v>
      </c>
      <c r="AD98">
        <f t="shared" si="4"/>
        <v>18.239518231200002</v>
      </c>
      <c r="AE98">
        <v>0</v>
      </c>
      <c r="AF98" s="26"/>
      <c r="AG98">
        <f t="shared" si="5"/>
        <v>18.239518231200002</v>
      </c>
      <c r="AI98" s="75">
        <f>PXIL!M98</f>
        <v>0</v>
      </c>
      <c r="AJ98" s="75">
        <f>PXIL!S98</f>
        <v>0</v>
      </c>
      <c r="AK98" s="75">
        <f>RTM_IEX!M98</f>
        <v>3.68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0.20883982799999973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0.23241999999999993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4.3399824863999993E-3</v>
      </c>
      <c r="AD99">
        <f t="shared" si="6"/>
        <v>0.48883984551359966</v>
      </c>
      <c r="AE99">
        <f t="shared" ref="AE99:AR99" si="8">SUM(AE3:AE98)/4000</f>
        <v>0</v>
      </c>
      <c r="AG99">
        <f t="shared" si="8"/>
        <v>0.48883984551359966</v>
      </c>
      <c r="AI99">
        <f t="shared" si="8"/>
        <v>0</v>
      </c>
      <c r="AJ99">
        <f t="shared" si="8"/>
        <v>0</v>
      </c>
      <c r="AK99">
        <f t="shared" si="8"/>
        <v>5.1920000000000049E-2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120</v>
      </c>
      <c r="C3" s="16">
        <f>'[1]10'!C5</f>
        <v>0</v>
      </c>
      <c r="D3" s="16">
        <f>'[1]10'!D5</f>
        <v>195</v>
      </c>
      <c r="E3" s="16">
        <f>'[1]10'!E5</f>
        <v>0</v>
      </c>
      <c r="F3" s="15">
        <f>SUM(B3:E3)</f>
        <v>315</v>
      </c>
      <c r="G3" s="15">
        <f>'[1]10'!H5</f>
        <v>120</v>
      </c>
      <c r="H3" s="16">
        <f>'[1]10'!I5</f>
        <v>0</v>
      </c>
      <c r="I3" s="16">
        <f>'[1]10'!J5</f>
        <v>30</v>
      </c>
      <c r="J3" s="16">
        <f>'[1]10'!K5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</row>
    <row r="4" spans="1:18">
      <c r="A4" s="8" t="s">
        <v>46</v>
      </c>
      <c r="B4" s="15">
        <f>'[1]10'!B6</f>
        <v>120</v>
      </c>
      <c r="C4" s="16">
        <f>'[1]10'!C6</f>
        <v>0</v>
      </c>
      <c r="D4" s="16">
        <f>'[1]10'!D6</f>
        <v>195</v>
      </c>
      <c r="E4" s="16">
        <f>'[1]10'!E6</f>
        <v>0</v>
      </c>
      <c r="F4" s="15">
        <f>SUM(B4:E4)</f>
        <v>315</v>
      </c>
      <c r="G4" s="15">
        <f>'[1]10'!H6</f>
        <v>120</v>
      </c>
      <c r="H4" s="16">
        <f>'[1]10'!I6</f>
        <v>0</v>
      </c>
      <c r="I4" s="16">
        <f>'[1]10'!J6</f>
        <v>30</v>
      </c>
      <c r="J4" s="16">
        <f>'[1]10'!K6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30</v>
      </c>
      <c r="P4" s="16">
        <f t="shared" si="3"/>
        <v>0</v>
      </c>
      <c r="Q4" s="17">
        <f t="shared" ref="Q4:Q67" si="5">SUM(M4:P4)</f>
        <v>150</v>
      </c>
    </row>
    <row r="5" spans="1:18">
      <c r="A5" s="8" t="s">
        <v>47</v>
      </c>
      <c r="B5" s="15">
        <f>'[1]10'!B7</f>
        <v>120</v>
      </c>
      <c r="C5" s="16">
        <f>'[1]10'!C7</f>
        <v>0</v>
      </c>
      <c r="D5" s="16">
        <f>'[1]10'!D7</f>
        <v>195</v>
      </c>
      <c r="E5" s="16">
        <f>'[1]10'!E7</f>
        <v>0</v>
      </c>
      <c r="F5" s="15">
        <f t="shared" ref="F5:F68" si="6">SUM(B5:E5)</f>
        <v>315</v>
      </c>
      <c r="G5" s="15">
        <f>'[1]10'!H7</f>
        <v>120</v>
      </c>
      <c r="H5" s="16">
        <f>'[1]10'!I7</f>
        <v>0</v>
      </c>
      <c r="I5" s="16">
        <f>'[1]10'!J7</f>
        <v>30</v>
      </c>
      <c r="J5" s="16">
        <f>'[1]10'!K7</f>
        <v>0</v>
      </c>
      <c r="K5" s="15">
        <f t="shared" si="4"/>
        <v>150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30</v>
      </c>
      <c r="P5" s="16">
        <f t="shared" si="3"/>
        <v>0</v>
      </c>
      <c r="Q5" s="17">
        <f t="shared" si="5"/>
        <v>150</v>
      </c>
      <c r="R5" s="168"/>
    </row>
    <row r="6" spans="1:18">
      <c r="A6" s="8" t="s">
        <v>48</v>
      </c>
      <c r="B6" s="15">
        <f>'[1]10'!B8</f>
        <v>120</v>
      </c>
      <c r="C6" s="16">
        <f>'[1]10'!C8</f>
        <v>0</v>
      </c>
      <c r="D6" s="16">
        <f>'[1]10'!D8</f>
        <v>195</v>
      </c>
      <c r="E6" s="16">
        <f>'[1]10'!E8</f>
        <v>0</v>
      </c>
      <c r="F6" s="15">
        <f t="shared" si="6"/>
        <v>315</v>
      </c>
      <c r="G6" s="15">
        <f>'[1]10'!H8</f>
        <v>120</v>
      </c>
      <c r="H6" s="16">
        <f>'[1]10'!I8</f>
        <v>0</v>
      </c>
      <c r="I6" s="16">
        <f>'[1]10'!J8</f>
        <v>30</v>
      </c>
      <c r="J6" s="16">
        <f>'[1]10'!K8</f>
        <v>0</v>
      </c>
      <c r="K6" s="15">
        <f t="shared" si="4"/>
        <v>150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30</v>
      </c>
      <c r="P6" s="16">
        <f t="shared" si="3"/>
        <v>0</v>
      </c>
      <c r="Q6" s="17">
        <f t="shared" si="5"/>
        <v>150</v>
      </c>
    </row>
    <row r="7" spans="1:18">
      <c r="A7" s="8" t="s">
        <v>49</v>
      </c>
      <c r="B7" s="15">
        <f>'[1]10'!B9</f>
        <v>120</v>
      </c>
      <c r="C7" s="16">
        <f>'[1]10'!C9</f>
        <v>0</v>
      </c>
      <c r="D7" s="16">
        <f>'[1]10'!D9</f>
        <v>195</v>
      </c>
      <c r="E7" s="16">
        <f>'[1]10'!E9</f>
        <v>0</v>
      </c>
      <c r="F7" s="15">
        <f t="shared" si="6"/>
        <v>315</v>
      </c>
      <c r="G7" s="15">
        <f>'[1]10'!H9</f>
        <v>120</v>
      </c>
      <c r="H7" s="16">
        <f>'[1]10'!I9</f>
        <v>0</v>
      </c>
      <c r="I7" s="16">
        <f>'[1]10'!J9</f>
        <v>30</v>
      </c>
      <c r="J7" s="16">
        <f>'[1]10'!K9</f>
        <v>0</v>
      </c>
      <c r="K7" s="15">
        <f t="shared" si="4"/>
        <v>150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30</v>
      </c>
      <c r="P7" s="16">
        <f t="shared" si="3"/>
        <v>0</v>
      </c>
      <c r="Q7" s="17">
        <f t="shared" si="5"/>
        <v>150</v>
      </c>
    </row>
    <row r="8" spans="1:18">
      <c r="A8" s="8" t="s">
        <v>50</v>
      </c>
      <c r="B8" s="15">
        <f>'[1]10'!B10</f>
        <v>120</v>
      </c>
      <c r="C8" s="16">
        <f>'[1]10'!C10</f>
        <v>0</v>
      </c>
      <c r="D8" s="16">
        <f>'[1]10'!D10</f>
        <v>195</v>
      </c>
      <c r="E8" s="16">
        <f>'[1]10'!E10</f>
        <v>0</v>
      </c>
      <c r="F8" s="15">
        <f t="shared" si="6"/>
        <v>315</v>
      </c>
      <c r="G8" s="15">
        <f>'[1]10'!H10</f>
        <v>120</v>
      </c>
      <c r="H8" s="16">
        <f>'[1]10'!I10</f>
        <v>0</v>
      </c>
      <c r="I8" s="16">
        <f>'[1]10'!J10</f>
        <v>30</v>
      </c>
      <c r="J8" s="16">
        <f>'[1]10'!K10</f>
        <v>0</v>
      </c>
      <c r="K8" s="15">
        <f t="shared" si="4"/>
        <v>150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30</v>
      </c>
      <c r="P8" s="16">
        <f t="shared" si="3"/>
        <v>0</v>
      </c>
      <c r="Q8" s="17">
        <f t="shared" si="5"/>
        <v>150</v>
      </c>
    </row>
    <row r="9" spans="1:18">
      <c r="A9" s="8" t="s">
        <v>51</v>
      </c>
      <c r="B9" s="15">
        <f>'[1]10'!B11</f>
        <v>120</v>
      </c>
      <c r="C9" s="16">
        <f>'[1]10'!C11</f>
        <v>0</v>
      </c>
      <c r="D9" s="16">
        <f>'[1]10'!D11</f>
        <v>195</v>
      </c>
      <c r="E9" s="16">
        <f>'[1]10'!E11</f>
        <v>0</v>
      </c>
      <c r="F9" s="15">
        <f t="shared" si="6"/>
        <v>315</v>
      </c>
      <c r="G9" s="15">
        <f>'[1]10'!H11</f>
        <v>120</v>
      </c>
      <c r="H9" s="16">
        <f>'[1]10'!I11</f>
        <v>0</v>
      </c>
      <c r="I9" s="16">
        <f>'[1]10'!J11</f>
        <v>30</v>
      </c>
      <c r="J9" s="16">
        <f>'[1]10'!K11</f>
        <v>0</v>
      </c>
      <c r="K9" s="15">
        <f t="shared" si="4"/>
        <v>150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30</v>
      </c>
      <c r="P9" s="16">
        <f t="shared" si="3"/>
        <v>0</v>
      </c>
      <c r="Q9" s="17">
        <f t="shared" si="5"/>
        <v>150</v>
      </c>
    </row>
    <row r="10" spans="1:18">
      <c r="A10" s="8" t="s">
        <v>52</v>
      </c>
      <c r="B10" s="15">
        <f>'[1]10'!B12</f>
        <v>120</v>
      </c>
      <c r="C10" s="16">
        <f>'[1]10'!C12</f>
        <v>0</v>
      </c>
      <c r="D10" s="16">
        <f>'[1]10'!D12</f>
        <v>195</v>
      </c>
      <c r="E10" s="16">
        <f>'[1]10'!E12</f>
        <v>0</v>
      </c>
      <c r="F10" s="15">
        <f t="shared" si="6"/>
        <v>315</v>
      </c>
      <c r="G10" s="15">
        <f>'[1]10'!H12</f>
        <v>120</v>
      </c>
      <c r="H10" s="16">
        <f>'[1]10'!I12</f>
        <v>0</v>
      </c>
      <c r="I10" s="16">
        <f>'[1]10'!J12</f>
        <v>30</v>
      </c>
      <c r="J10" s="16">
        <f>'[1]10'!K12</f>
        <v>0</v>
      </c>
      <c r="K10" s="15">
        <f t="shared" si="4"/>
        <v>150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30</v>
      </c>
      <c r="P10" s="16">
        <f t="shared" si="3"/>
        <v>0</v>
      </c>
      <c r="Q10" s="17">
        <f t="shared" si="5"/>
        <v>150</v>
      </c>
    </row>
    <row r="11" spans="1:18">
      <c r="A11" s="8" t="s">
        <v>53</v>
      </c>
      <c r="B11" s="15">
        <f>'[1]10'!B13</f>
        <v>120</v>
      </c>
      <c r="C11" s="16">
        <f>'[1]10'!C13</f>
        <v>0</v>
      </c>
      <c r="D11" s="16">
        <f>'[1]10'!D13</f>
        <v>195</v>
      </c>
      <c r="E11" s="16">
        <f>'[1]10'!E13</f>
        <v>0</v>
      </c>
      <c r="F11" s="15">
        <f t="shared" si="6"/>
        <v>315</v>
      </c>
      <c r="G11" s="15">
        <f>'[1]10'!H13</f>
        <v>120</v>
      </c>
      <c r="H11" s="16">
        <f>'[1]10'!I13</f>
        <v>0</v>
      </c>
      <c r="I11" s="16">
        <f>'[1]10'!J13</f>
        <v>30</v>
      </c>
      <c r="J11" s="16">
        <f>'[1]10'!K13</f>
        <v>0</v>
      </c>
      <c r="K11" s="15">
        <f t="shared" si="4"/>
        <v>150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30</v>
      </c>
      <c r="P11" s="16">
        <f t="shared" si="3"/>
        <v>0</v>
      </c>
      <c r="Q11" s="17">
        <f t="shared" si="5"/>
        <v>150</v>
      </c>
    </row>
    <row r="12" spans="1:18">
      <c r="A12" s="8" t="s">
        <v>54</v>
      </c>
      <c r="B12" s="15">
        <f>'[1]10'!B14</f>
        <v>120</v>
      </c>
      <c r="C12" s="16">
        <f>'[1]10'!C14</f>
        <v>0</v>
      </c>
      <c r="D12" s="16">
        <f>'[1]10'!D14</f>
        <v>195</v>
      </c>
      <c r="E12" s="16">
        <f>'[1]10'!E14</f>
        <v>0</v>
      </c>
      <c r="F12" s="15">
        <f t="shared" si="6"/>
        <v>315</v>
      </c>
      <c r="G12" s="15">
        <f>'[1]10'!H14</f>
        <v>120</v>
      </c>
      <c r="H12" s="16">
        <f>'[1]10'!I14</f>
        <v>0</v>
      </c>
      <c r="I12" s="16">
        <f>'[1]10'!J14</f>
        <v>30</v>
      </c>
      <c r="J12" s="16">
        <f>'[1]10'!K14</f>
        <v>0</v>
      </c>
      <c r="K12" s="15">
        <f t="shared" si="4"/>
        <v>150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30</v>
      </c>
      <c r="P12" s="16">
        <f t="shared" si="3"/>
        <v>0</v>
      </c>
      <c r="Q12" s="17">
        <f t="shared" si="5"/>
        <v>150</v>
      </c>
    </row>
    <row r="13" spans="1:18">
      <c r="A13" s="8" t="s">
        <v>55</v>
      </c>
      <c r="B13" s="15">
        <f>'[1]10'!B15</f>
        <v>120</v>
      </c>
      <c r="C13" s="16">
        <f>'[1]10'!C15</f>
        <v>0</v>
      </c>
      <c r="D13" s="16">
        <f>'[1]10'!D15</f>
        <v>195</v>
      </c>
      <c r="E13" s="16">
        <f>'[1]10'!E15</f>
        <v>0</v>
      </c>
      <c r="F13" s="15">
        <f t="shared" si="6"/>
        <v>315</v>
      </c>
      <c r="G13" s="15">
        <f>'[1]10'!H15</f>
        <v>120</v>
      </c>
      <c r="H13" s="16">
        <f>'[1]10'!I15</f>
        <v>0</v>
      </c>
      <c r="I13" s="16">
        <f>'[1]10'!J15</f>
        <v>30</v>
      </c>
      <c r="J13" s="16">
        <f>'[1]10'!K15</f>
        <v>0</v>
      </c>
      <c r="K13" s="15">
        <f t="shared" si="4"/>
        <v>150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30</v>
      </c>
      <c r="P13" s="16">
        <f t="shared" si="3"/>
        <v>0</v>
      </c>
      <c r="Q13" s="17">
        <f t="shared" si="5"/>
        <v>150</v>
      </c>
    </row>
    <row r="14" spans="1:18">
      <c r="A14" s="8" t="s">
        <v>56</v>
      </c>
      <c r="B14" s="15">
        <f>'[1]10'!B16</f>
        <v>120</v>
      </c>
      <c r="C14" s="16">
        <f>'[1]10'!C16</f>
        <v>0</v>
      </c>
      <c r="D14" s="16">
        <f>'[1]10'!D16</f>
        <v>195</v>
      </c>
      <c r="E14" s="16">
        <f>'[1]10'!E16</f>
        <v>0</v>
      </c>
      <c r="F14" s="15">
        <f t="shared" si="6"/>
        <v>315</v>
      </c>
      <c r="G14" s="15">
        <f>'[1]10'!H16</f>
        <v>120</v>
      </c>
      <c r="H14" s="16">
        <f>'[1]10'!I16</f>
        <v>0</v>
      </c>
      <c r="I14" s="16">
        <f>'[1]10'!J16</f>
        <v>30</v>
      </c>
      <c r="J14" s="16">
        <f>'[1]10'!K16</f>
        <v>0</v>
      </c>
      <c r="K14" s="15">
        <f t="shared" si="4"/>
        <v>150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30</v>
      </c>
      <c r="P14" s="16">
        <f t="shared" si="3"/>
        <v>0</v>
      </c>
      <c r="Q14" s="17">
        <f t="shared" si="5"/>
        <v>150</v>
      </c>
    </row>
    <row r="15" spans="1:18">
      <c r="A15" s="8" t="s">
        <v>57</v>
      </c>
      <c r="B15" s="15">
        <f>'[1]10'!B17</f>
        <v>120</v>
      </c>
      <c r="C15" s="16">
        <f>'[1]10'!C17</f>
        <v>0</v>
      </c>
      <c r="D15" s="16">
        <f>'[1]10'!D17</f>
        <v>195</v>
      </c>
      <c r="E15" s="16">
        <f>'[1]10'!E17</f>
        <v>0</v>
      </c>
      <c r="F15" s="15">
        <f t="shared" si="6"/>
        <v>315</v>
      </c>
      <c r="G15" s="15">
        <f>'[1]10'!H17</f>
        <v>120</v>
      </c>
      <c r="H15" s="16">
        <f>'[1]10'!I17</f>
        <v>0</v>
      </c>
      <c r="I15" s="16">
        <f>'[1]10'!J17</f>
        <v>30</v>
      </c>
      <c r="J15" s="16">
        <f>'[1]10'!K17</f>
        <v>0</v>
      </c>
      <c r="K15" s="15">
        <f t="shared" si="4"/>
        <v>150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30</v>
      </c>
      <c r="P15" s="16">
        <f t="shared" si="3"/>
        <v>0</v>
      </c>
      <c r="Q15" s="17">
        <f t="shared" si="5"/>
        <v>150</v>
      </c>
    </row>
    <row r="16" spans="1:18">
      <c r="A16" s="8" t="s">
        <v>58</v>
      </c>
      <c r="B16" s="15">
        <f>'[1]10'!B18</f>
        <v>120</v>
      </c>
      <c r="C16" s="16">
        <f>'[1]10'!C18</f>
        <v>0</v>
      </c>
      <c r="D16" s="16">
        <f>'[1]10'!D18</f>
        <v>195</v>
      </c>
      <c r="E16" s="16">
        <f>'[1]10'!E18</f>
        <v>0</v>
      </c>
      <c r="F16" s="15">
        <f t="shared" si="6"/>
        <v>315</v>
      </c>
      <c r="G16" s="15">
        <f>'[1]10'!H18</f>
        <v>120</v>
      </c>
      <c r="H16" s="16">
        <f>'[1]10'!I18</f>
        <v>0</v>
      </c>
      <c r="I16" s="16">
        <f>'[1]10'!J18</f>
        <v>30</v>
      </c>
      <c r="J16" s="16">
        <f>'[1]10'!K18</f>
        <v>0</v>
      </c>
      <c r="K16" s="15">
        <f t="shared" si="4"/>
        <v>150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30</v>
      </c>
      <c r="P16" s="16">
        <f t="shared" si="3"/>
        <v>0</v>
      </c>
      <c r="Q16" s="17">
        <f t="shared" si="5"/>
        <v>150</v>
      </c>
    </row>
    <row r="17" spans="1:17">
      <c r="A17" s="8" t="s">
        <v>59</v>
      </c>
      <c r="B17" s="15">
        <f>'[1]10'!B19</f>
        <v>120</v>
      </c>
      <c r="C17" s="16">
        <f>'[1]10'!C19</f>
        <v>0</v>
      </c>
      <c r="D17" s="16">
        <f>'[1]10'!D19</f>
        <v>195</v>
      </c>
      <c r="E17" s="16">
        <f>'[1]10'!E19</f>
        <v>0</v>
      </c>
      <c r="F17" s="15">
        <f t="shared" si="6"/>
        <v>315</v>
      </c>
      <c r="G17" s="15">
        <f>'[1]10'!H19</f>
        <v>120</v>
      </c>
      <c r="H17" s="16">
        <f>'[1]10'!I19</f>
        <v>0</v>
      </c>
      <c r="I17" s="16">
        <f>'[1]10'!J19</f>
        <v>30</v>
      </c>
      <c r="J17" s="16">
        <f>'[1]10'!K19</f>
        <v>0</v>
      </c>
      <c r="K17" s="15">
        <f t="shared" si="4"/>
        <v>150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30</v>
      </c>
      <c r="P17" s="16">
        <f t="shared" si="3"/>
        <v>0</v>
      </c>
      <c r="Q17" s="17">
        <f t="shared" si="5"/>
        <v>150</v>
      </c>
    </row>
    <row r="18" spans="1:17">
      <c r="A18" s="8" t="s">
        <v>60</v>
      </c>
      <c r="B18" s="15">
        <f>'[1]10'!B20</f>
        <v>120</v>
      </c>
      <c r="C18" s="16">
        <f>'[1]10'!C20</f>
        <v>0</v>
      </c>
      <c r="D18" s="16">
        <f>'[1]10'!D20</f>
        <v>195</v>
      </c>
      <c r="E18" s="16">
        <f>'[1]10'!E20</f>
        <v>0</v>
      </c>
      <c r="F18" s="15">
        <f t="shared" si="6"/>
        <v>315</v>
      </c>
      <c r="G18" s="15">
        <f>'[1]10'!H20</f>
        <v>120</v>
      </c>
      <c r="H18" s="16">
        <f>'[1]10'!I20</f>
        <v>0</v>
      </c>
      <c r="I18" s="16">
        <f>'[1]10'!J20</f>
        <v>30</v>
      </c>
      <c r="J18" s="16">
        <f>'[1]10'!K20</f>
        <v>0</v>
      </c>
      <c r="K18" s="15">
        <f t="shared" si="4"/>
        <v>150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30</v>
      </c>
      <c r="P18" s="16">
        <f t="shared" si="3"/>
        <v>0</v>
      </c>
      <c r="Q18" s="17">
        <f t="shared" si="5"/>
        <v>150</v>
      </c>
    </row>
    <row r="19" spans="1:17">
      <c r="A19" s="8" t="s">
        <v>61</v>
      </c>
      <c r="B19" s="15">
        <f>'[1]10'!B21</f>
        <v>120</v>
      </c>
      <c r="C19" s="16">
        <f>'[1]10'!C21</f>
        <v>0</v>
      </c>
      <c r="D19" s="16">
        <f>'[1]10'!D21</f>
        <v>195</v>
      </c>
      <c r="E19" s="16">
        <f>'[1]10'!E21</f>
        <v>0</v>
      </c>
      <c r="F19" s="15">
        <f t="shared" si="6"/>
        <v>315</v>
      </c>
      <c r="G19" s="15">
        <f>'[1]10'!H21</f>
        <v>120</v>
      </c>
      <c r="H19" s="16">
        <f>'[1]10'!I21</f>
        <v>0</v>
      </c>
      <c r="I19" s="16">
        <f>'[1]10'!J21</f>
        <v>32</v>
      </c>
      <c r="J19" s="16">
        <f>'[1]10'!K21</f>
        <v>0</v>
      </c>
      <c r="K19" s="15">
        <f t="shared" si="4"/>
        <v>152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'[1]10'!B22</f>
        <v>120</v>
      </c>
      <c r="C20" s="16">
        <f>'[1]10'!C22</f>
        <v>0</v>
      </c>
      <c r="D20" s="16">
        <f>'[1]10'!D22</f>
        <v>195</v>
      </c>
      <c r="E20" s="16">
        <f>'[1]10'!E22</f>
        <v>0</v>
      </c>
      <c r="F20" s="15">
        <f t="shared" si="6"/>
        <v>315</v>
      </c>
      <c r="G20" s="15">
        <f>'[1]10'!H22</f>
        <v>120</v>
      </c>
      <c r="H20" s="16">
        <f>'[1]10'!I22</f>
        <v>0</v>
      </c>
      <c r="I20" s="16">
        <f>'[1]10'!J22</f>
        <v>32</v>
      </c>
      <c r="J20" s="16">
        <f>'[1]10'!K22</f>
        <v>0</v>
      </c>
      <c r="K20" s="15">
        <f t="shared" si="4"/>
        <v>152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'[1]10'!B23</f>
        <v>120</v>
      </c>
      <c r="C21" s="16">
        <f>'[1]10'!C23</f>
        <v>0</v>
      </c>
      <c r="D21" s="16">
        <f>'[1]10'!D23</f>
        <v>195</v>
      </c>
      <c r="E21" s="16">
        <f>'[1]10'!E23</f>
        <v>0</v>
      </c>
      <c r="F21" s="15">
        <f t="shared" si="6"/>
        <v>315</v>
      </c>
      <c r="G21" s="15">
        <f>'[1]10'!H23</f>
        <v>120</v>
      </c>
      <c r="H21" s="16">
        <f>'[1]10'!I23</f>
        <v>0</v>
      </c>
      <c r="I21" s="16">
        <f>'[1]10'!J23</f>
        <v>32</v>
      </c>
      <c r="J21" s="16">
        <f>'[1]10'!K23</f>
        <v>0</v>
      </c>
      <c r="K21" s="15">
        <f t="shared" si="4"/>
        <v>152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'[1]10'!B24</f>
        <v>120</v>
      </c>
      <c r="C22" s="16">
        <f>'[1]10'!C24</f>
        <v>0</v>
      </c>
      <c r="D22" s="16">
        <f>'[1]10'!D24</f>
        <v>195</v>
      </c>
      <c r="E22" s="16">
        <f>'[1]10'!E24</f>
        <v>0</v>
      </c>
      <c r="F22" s="15">
        <f t="shared" si="6"/>
        <v>315</v>
      </c>
      <c r="G22" s="15">
        <f>'[1]10'!H24</f>
        <v>120</v>
      </c>
      <c r="H22" s="16">
        <f>'[1]10'!I24</f>
        <v>0</v>
      </c>
      <c r="I22" s="16">
        <f>'[1]10'!J24</f>
        <v>32</v>
      </c>
      <c r="J22" s="16">
        <f>'[1]10'!K24</f>
        <v>0</v>
      </c>
      <c r="K22" s="15">
        <f t="shared" si="4"/>
        <v>152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'[1]10'!B25</f>
        <v>120</v>
      </c>
      <c r="C23" s="16">
        <f>'[1]10'!C25</f>
        <v>0</v>
      </c>
      <c r="D23" s="16">
        <f>'[1]10'!D25</f>
        <v>195</v>
      </c>
      <c r="E23" s="16">
        <f>'[1]10'!E25</f>
        <v>0</v>
      </c>
      <c r="F23" s="15">
        <f t="shared" si="6"/>
        <v>315</v>
      </c>
      <c r="G23" s="15">
        <f>'[1]10'!H25</f>
        <v>120</v>
      </c>
      <c r="H23" s="16">
        <f>'[1]10'!I25</f>
        <v>0</v>
      </c>
      <c r="I23" s="16">
        <f>'[1]10'!J25</f>
        <v>32</v>
      </c>
      <c r="J23" s="16">
        <f>'[1]10'!K25</f>
        <v>0</v>
      </c>
      <c r="K23" s="15">
        <f t="shared" si="4"/>
        <v>152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'[1]10'!B26</f>
        <v>120</v>
      </c>
      <c r="C24" s="16">
        <f>'[1]10'!C26</f>
        <v>0</v>
      </c>
      <c r="D24" s="16">
        <f>'[1]10'!D26</f>
        <v>195</v>
      </c>
      <c r="E24" s="16">
        <f>'[1]10'!E26</f>
        <v>0</v>
      </c>
      <c r="F24" s="15">
        <f t="shared" si="6"/>
        <v>315</v>
      </c>
      <c r="G24" s="15">
        <f>'[1]10'!H26</f>
        <v>120</v>
      </c>
      <c r="H24" s="16">
        <f>'[1]10'!I26</f>
        <v>0</v>
      </c>
      <c r="I24" s="16">
        <f>'[1]10'!J26</f>
        <v>32</v>
      </c>
      <c r="J24" s="16">
        <f>'[1]10'!K26</f>
        <v>0</v>
      </c>
      <c r="K24" s="15">
        <f t="shared" si="4"/>
        <v>152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'[1]10'!B27</f>
        <v>120</v>
      </c>
      <c r="C25" s="16">
        <f>'[1]10'!C27</f>
        <v>0</v>
      </c>
      <c r="D25" s="16">
        <f>'[1]10'!D27</f>
        <v>195</v>
      </c>
      <c r="E25" s="16">
        <f>'[1]10'!E27</f>
        <v>0</v>
      </c>
      <c r="F25" s="15">
        <f t="shared" si="6"/>
        <v>315</v>
      </c>
      <c r="G25" s="15">
        <f>'[1]10'!H27</f>
        <v>120</v>
      </c>
      <c r="H25" s="16">
        <f>'[1]10'!I27</f>
        <v>0</v>
      </c>
      <c r="I25" s="16">
        <f>'[1]10'!J27</f>
        <v>32</v>
      </c>
      <c r="J25" s="16">
        <f>'[1]10'!K27</f>
        <v>0</v>
      </c>
      <c r="K25" s="15">
        <f t="shared" si="4"/>
        <v>152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32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'[1]10'!B28</f>
        <v>120</v>
      </c>
      <c r="C26" s="16">
        <f>'[1]10'!C28</f>
        <v>0</v>
      </c>
      <c r="D26" s="16">
        <f>'[1]10'!D28</f>
        <v>195</v>
      </c>
      <c r="E26" s="16">
        <f>'[1]10'!E28</f>
        <v>0</v>
      </c>
      <c r="F26" s="15">
        <f t="shared" si="6"/>
        <v>315</v>
      </c>
      <c r="G26" s="15">
        <f>'[1]10'!H28</f>
        <v>120</v>
      </c>
      <c r="H26" s="16">
        <f>'[1]10'!I28</f>
        <v>0</v>
      </c>
      <c r="I26" s="16">
        <f>'[1]10'!J28</f>
        <v>32</v>
      </c>
      <c r="J26" s="16">
        <f>'[1]10'!K28</f>
        <v>0</v>
      </c>
      <c r="K26" s="15">
        <f t="shared" si="4"/>
        <v>152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32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'[1]10'!B29</f>
        <v>120</v>
      </c>
      <c r="C27" s="16">
        <f>'[1]10'!C29</f>
        <v>0</v>
      </c>
      <c r="D27" s="16">
        <f>'[1]10'!D29</f>
        <v>195</v>
      </c>
      <c r="E27" s="16">
        <f>'[1]10'!E29</f>
        <v>0</v>
      </c>
      <c r="F27" s="15">
        <f t="shared" si="6"/>
        <v>315</v>
      </c>
      <c r="G27" s="15">
        <f>'[1]10'!H29</f>
        <v>120</v>
      </c>
      <c r="H27" s="16">
        <f>'[1]10'!I29</f>
        <v>0</v>
      </c>
      <c r="I27" s="16">
        <f>'[1]10'!J29</f>
        <v>32</v>
      </c>
      <c r="J27" s="16">
        <f>'[1]10'!K29</f>
        <v>0</v>
      </c>
      <c r="K27" s="15">
        <f t="shared" si="4"/>
        <v>152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'[1]10'!B30</f>
        <v>120</v>
      </c>
      <c r="C28" s="16">
        <f>'[1]10'!C30</f>
        <v>0</v>
      </c>
      <c r="D28" s="16">
        <f>'[1]10'!D30</f>
        <v>195</v>
      </c>
      <c r="E28" s="16">
        <f>'[1]10'!E30</f>
        <v>0</v>
      </c>
      <c r="F28" s="15">
        <f t="shared" si="6"/>
        <v>315</v>
      </c>
      <c r="G28" s="15">
        <f>'[1]10'!H30</f>
        <v>120</v>
      </c>
      <c r="H28" s="16">
        <f>'[1]10'!I30</f>
        <v>0</v>
      </c>
      <c r="I28" s="16">
        <f>'[1]10'!J30</f>
        <v>32</v>
      </c>
      <c r="J28" s="16">
        <f>'[1]10'!K30</f>
        <v>0</v>
      </c>
      <c r="K28" s="15">
        <f t="shared" si="4"/>
        <v>152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32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'[1]10'!B31</f>
        <v>120</v>
      </c>
      <c r="C29" s="16">
        <f>'[1]10'!C31</f>
        <v>0</v>
      </c>
      <c r="D29" s="16">
        <f>'[1]10'!D31</f>
        <v>195</v>
      </c>
      <c r="E29" s="16">
        <f>'[1]10'!E31</f>
        <v>0</v>
      </c>
      <c r="F29" s="15">
        <f t="shared" si="6"/>
        <v>315</v>
      </c>
      <c r="G29" s="15">
        <f>'[1]10'!H31</f>
        <v>120</v>
      </c>
      <c r="H29" s="16">
        <f>'[1]10'!I31</f>
        <v>0</v>
      </c>
      <c r="I29" s="16">
        <f>'[1]10'!J31</f>
        <v>32</v>
      </c>
      <c r="J29" s="16">
        <f>'[1]10'!K31</f>
        <v>0</v>
      </c>
      <c r="K29" s="15">
        <f t="shared" si="4"/>
        <v>152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32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'[1]10'!B32</f>
        <v>120</v>
      </c>
      <c r="C30" s="16">
        <f>'[1]10'!C32</f>
        <v>0</v>
      </c>
      <c r="D30" s="16">
        <f>'[1]10'!D32</f>
        <v>195</v>
      </c>
      <c r="E30" s="16">
        <f>'[1]10'!E32</f>
        <v>0</v>
      </c>
      <c r="F30" s="15">
        <f t="shared" si="6"/>
        <v>315</v>
      </c>
      <c r="G30" s="15">
        <f>'[1]10'!H32</f>
        <v>120</v>
      </c>
      <c r="H30" s="16">
        <f>'[1]10'!I32</f>
        <v>0</v>
      </c>
      <c r="I30" s="16">
        <f>'[1]10'!J32</f>
        <v>32</v>
      </c>
      <c r="J30" s="16">
        <f>'[1]10'!K32</f>
        <v>0</v>
      </c>
      <c r="K30" s="15">
        <f t="shared" si="4"/>
        <v>152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32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'[1]10'!B33</f>
        <v>120</v>
      </c>
      <c r="C31" s="16">
        <f>'[1]10'!C33</f>
        <v>0</v>
      </c>
      <c r="D31" s="16">
        <f>'[1]10'!D33</f>
        <v>195</v>
      </c>
      <c r="E31" s="16">
        <f>'[1]10'!E33</f>
        <v>0</v>
      </c>
      <c r="F31" s="15">
        <f t="shared" si="6"/>
        <v>315</v>
      </c>
      <c r="G31" s="15">
        <f>'[1]10'!H33</f>
        <v>120</v>
      </c>
      <c r="H31" s="16">
        <f>'[1]10'!I33</f>
        <v>0</v>
      </c>
      <c r="I31" s="16">
        <f>'[1]10'!J33</f>
        <v>32</v>
      </c>
      <c r="J31" s="16">
        <f>'[1]10'!K33</f>
        <v>0</v>
      </c>
      <c r="K31" s="15">
        <f t="shared" si="4"/>
        <v>152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32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'[1]10'!B34</f>
        <v>120</v>
      </c>
      <c r="C32" s="16">
        <f>'[1]10'!C34</f>
        <v>0</v>
      </c>
      <c r="D32" s="16">
        <f>'[1]10'!D34</f>
        <v>195</v>
      </c>
      <c r="E32" s="16">
        <f>'[1]10'!E34</f>
        <v>0</v>
      </c>
      <c r="F32" s="15">
        <f t="shared" si="6"/>
        <v>315</v>
      </c>
      <c r="G32" s="15">
        <f>'[1]10'!H34</f>
        <v>120</v>
      </c>
      <c r="H32" s="16">
        <f>'[1]10'!I34</f>
        <v>0</v>
      </c>
      <c r="I32" s="16">
        <f>'[1]10'!J34</f>
        <v>32</v>
      </c>
      <c r="J32" s="16">
        <f>'[1]10'!K34</f>
        <v>0</v>
      </c>
      <c r="K32" s="15">
        <f t="shared" si="4"/>
        <v>152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32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'[1]10'!B35</f>
        <v>120</v>
      </c>
      <c r="C33" s="16">
        <f>'[1]10'!C35</f>
        <v>0</v>
      </c>
      <c r="D33" s="16">
        <f>'[1]10'!D35</f>
        <v>195</v>
      </c>
      <c r="E33" s="16">
        <f>'[1]10'!E35</f>
        <v>0</v>
      </c>
      <c r="F33" s="15">
        <f t="shared" si="6"/>
        <v>315</v>
      </c>
      <c r="G33" s="15">
        <f>'[1]10'!H35</f>
        <v>120</v>
      </c>
      <c r="H33" s="16">
        <f>'[1]10'!I35</f>
        <v>0</v>
      </c>
      <c r="I33" s="16">
        <f>'[1]10'!J35</f>
        <v>32</v>
      </c>
      <c r="J33" s="16">
        <f>'[1]10'!K35</f>
        <v>0</v>
      </c>
      <c r="K33" s="15">
        <f t="shared" si="4"/>
        <v>152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32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'[1]10'!B36</f>
        <v>120</v>
      </c>
      <c r="C34" s="16">
        <f>'[1]10'!C36</f>
        <v>0</v>
      </c>
      <c r="D34" s="16">
        <f>'[1]10'!D36</f>
        <v>195</v>
      </c>
      <c r="E34" s="16">
        <f>'[1]10'!E36</f>
        <v>0</v>
      </c>
      <c r="F34" s="15">
        <f t="shared" si="6"/>
        <v>315</v>
      </c>
      <c r="G34" s="15">
        <f>'[1]10'!H36</f>
        <v>120</v>
      </c>
      <c r="H34" s="16">
        <f>'[1]10'!I36</f>
        <v>0</v>
      </c>
      <c r="I34" s="16">
        <f>'[1]10'!J36</f>
        <v>32</v>
      </c>
      <c r="J34" s="16">
        <f>'[1]10'!K36</f>
        <v>0</v>
      </c>
      <c r="K34" s="15">
        <f t="shared" si="4"/>
        <v>152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32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'[1]10'!B37</f>
        <v>120</v>
      </c>
      <c r="C35" s="16">
        <f>'[1]10'!C37</f>
        <v>0</v>
      </c>
      <c r="D35" s="16">
        <f>'[1]10'!D37</f>
        <v>195</v>
      </c>
      <c r="E35" s="16">
        <f>'[1]10'!E37</f>
        <v>0</v>
      </c>
      <c r="F35" s="15">
        <f t="shared" si="6"/>
        <v>315</v>
      </c>
      <c r="G35" s="15">
        <f>'[1]10'!H37</f>
        <v>120</v>
      </c>
      <c r="H35" s="16">
        <f>'[1]10'!I37</f>
        <v>0</v>
      </c>
      <c r="I35" s="16">
        <f>'[1]10'!J37</f>
        <v>30</v>
      </c>
      <c r="J35" s="16">
        <f>'[1]10'!K37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'[1]10'!B38</f>
        <v>120</v>
      </c>
      <c r="C36" s="16">
        <f>'[1]10'!C38</f>
        <v>0</v>
      </c>
      <c r="D36" s="16">
        <f>'[1]10'!D38</f>
        <v>195</v>
      </c>
      <c r="E36" s="16">
        <f>'[1]10'!E38</f>
        <v>0</v>
      </c>
      <c r="F36" s="15">
        <f t="shared" si="6"/>
        <v>315</v>
      </c>
      <c r="G36" s="15">
        <f>'[1]10'!H38</f>
        <v>120</v>
      </c>
      <c r="H36" s="16">
        <f>'[1]10'!I38</f>
        <v>0</v>
      </c>
      <c r="I36" s="16">
        <f>'[1]10'!J38</f>
        <v>30</v>
      </c>
      <c r="J36" s="16">
        <f>'[1]10'!K38</f>
        <v>0</v>
      </c>
      <c r="K36" s="15">
        <f t="shared" si="4"/>
        <v>150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'[1]10'!B39</f>
        <v>120</v>
      </c>
      <c r="C37" s="16">
        <f>'[1]10'!C39</f>
        <v>0</v>
      </c>
      <c r="D37" s="16">
        <f>'[1]10'!D39</f>
        <v>195</v>
      </c>
      <c r="E37" s="16">
        <f>'[1]10'!E39</f>
        <v>0</v>
      </c>
      <c r="F37" s="15">
        <f t="shared" si="6"/>
        <v>315</v>
      </c>
      <c r="G37" s="15">
        <f>'[1]10'!H39</f>
        <v>120</v>
      </c>
      <c r="H37" s="16">
        <f>'[1]10'!I39</f>
        <v>0</v>
      </c>
      <c r="I37" s="16">
        <f>'[1]10'!J39</f>
        <v>30</v>
      </c>
      <c r="J37" s="16">
        <f>'[1]10'!K39</f>
        <v>0</v>
      </c>
      <c r="K37" s="15">
        <f t="shared" si="4"/>
        <v>150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'[1]10'!B40</f>
        <v>120</v>
      </c>
      <c r="C38" s="16">
        <f>'[1]10'!C40</f>
        <v>0</v>
      </c>
      <c r="D38" s="16">
        <f>'[1]10'!D40</f>
        <v>195</v>
      </c>
      <c r="E38" s="16">
        <f>'[1]10'!E40</f>
        <v>0</v>
      </c>
      <c r="F38" s="15">
        <f t="shared" si="6"/>
        <v>315</v>
      </c>
      <c r="G38" s="15">
        <f>'[1]10'!H40</f>
        <v>120</v>
      </c>
      <c r="H38" s="16">
        <f>'[1]10'!I40</f>
        <v>0</v>
      </c>
      <c r="I38" s="16">
        <f>'[1]10'!J40</f>
        <v>30</v>
      </c>
      <c r="J38" s="16">
        <f>'[1]10'!K40</f>
        <v>0</v>
      </c>
      <c r="K38" s="15">
        <f t="shared" si="4"/>
        <v>150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'[1]10'!B41</f>
        <v>120</v>
      </c>
      <c r="C39" s="16">
        <f>'[1]10'!C41</f>
        <v>0</v>
      </c>
      <c r="D39" s="16">
        <f>'[1]10'!D41</f>
        <v>195</v>
      </c>
      <c r="E39" s="16">
        <f>'[1]10'!E41</f>
        <v>0</v>
      </c>
      <c r="F39" s="15">
        <f t="shared" si="6"/>
        <v>315</v>
      </c>
      <c r="G39" s="15">
        <f>'[1]10'!H41</f>
        <v>120</v>
      </c>
      <c r="H39" s="16">
        <f>'[1]10'!I41</f>
        <v>0</v>
      </c>
      <c r="I39" s="16">
        <f>'[1]10'!J41</f>
        <v>30</v>
      </c>
      <c r="J39" s="16">
        <f>'[1]10'!K41</f>
        <v>0</v>
      </c>
      <c r="K39" s="15">
        <f t="shared" si="4"/>
        <v>150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'[1]10'!B42</f>
        <v>120</v>
      </c>
      <c r="C40" s="16">
        <f>'[1]10'!C42</f>
        <v>0</v>
      </c>
      <c r="D40" s="16">
        <f>'[1]10'!D42</f>
        <v>195</v>
      </c>
      <c r="E40" s="16">
        <f>'[1]10'!E42</f>
        <v>0</v>
      </c>
      <c r="F40" s="15">
        <f t="shared" si="6"/>
        <v>315</v>
      </c>
      <c r="G40" s="15">
        <f>'[1]10'!H42</f>
        <v>120</v>
      </c>
      <c r="H40" s="16">
        <f>'[1]10'!I42</f>
        <v>0</v>
      </c>
      <c r="I40" s="16">
        <f>'[1]10'!J42</f>
        <v>30</v>
      </c>
      <c r="J40" s="16">
        <f>'[1]10'!K42</f>
        <v>0</v>
      </c>
      <c r="K40" s="15">
        <f t="shared" si="4"/>
        <v>150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'[1]10'!B43</f>
        <v>120</v>
      </c>
      <c r="C41" s="16">
        <f>'[1]10'!C43</f>
        <v>0</v>
      </c>
      <c r="D41" s="16">
        <f>'[1]10'!D43</f>
        <v>195</v>
      </c>
      <c r="E41" s="16">
        <f>'[1]10'!E43</f>
        <v>0</v>
      </c>
      <c r="F41" s="15">
        <f t="shared" si="6"/>
        <v>315</v>
      </c>
      <c r="G41" s="15">
        <f>'[1]10'!H43</f>
        <v>120</v>
      </c>
      <c r="H41" s="16">
        <f>'[1]10'!I43</f>
        <v>0</v>
      </c>
      <c r="I41" s="16">
        <f>'[1]10'!J43</f>
        <v>30</v>
      </c>
      <c r="J41" s="16">
        <f>'[1]10'!K43</f>
        <v>0</v>
      </c>
      <c r="K41" s="15">
        <f t="shared" si="4"/>
        <v>150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'[1]10'!B44</f>
        <v>120</v>
      </c>
      <c r="C42" s="16">
        <f>'[1]10'!C44</f>
        <v>0</v>
      </c>
      <c r="D42" s="16">
        <f>'[1]10'!D44</f>
        <v>195</v>
      </c>
      <c r="E42" s="16">
        <f>'[1]10'!E44</f>
        <v>0</v>
      </c>
      <c r="F42" s="15">
        <f t="shared" si="6"/>
        <v>315</v>
      </c>
      <c r="G42" s="15">
        <f>'[1]10'!H44</f>
        <v>120</v>
      </c>
      <c r="H42" s="16">
        <f>'[1]10'!I44</f>
        <v>0</v>
      </c>
      <c r="I42" s="16">
        <f>'[1]10'!J44</f>
        <v>30</v>
      </c>
      <c r="J42" s="16">
        <f>'[1]10'!K44</f>
        <v>0</v>
      </c>
      <c r="K42" s="15">
        <f t="shared" si="4"/>
        <v>150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'[1]10'!B45</f>
        <v>120</v>
      </c>
      <c r="C43" s="16">
        <f>'[1]10'!C45</f>
        <v>0</v>
      </c>
      <c r="D43" s="16">
        <f>'[1]10'!D45</f>
        <v>189</v>
      </c>
      <c r="E43" s="16">
        <f>'[1]10'!E45</f>
        <v>0</v>
      </c>
      <c r="F43" s="15">
        <f t="shared" si="6"/>
        <v>309</v>
      </c>
      <c r="G43" s="15">
        <f>'[1]10'!H45</f>
        <v>120</v>
      </c>
      <c r="H43" s="16">
        <f>'[1]10'!I45</f>
        <v>0</v>
      </c>
      <c r="I43" s="16">
        <f>'[1]10'!J45</f>
        <v>30</v>
      </c>
      <c r="J43" s="16">
        <f>'[1]10'!K45</f>
        <v>0</v>
      </c>
      <c r="K43" s="15">
        <f t="shared" si="4"/>
        <v>150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'[1]10'!B46</f>
        <v>120</v>
      </c>
      <c r="C44" s="16">
        <f>'[1]10'!C46</f>
        <v>0</v>
      </c>
      <c r="D44" s="16">
        <f>'[1]10'!D46</f>
        <v>189</v>
      </c>
      <c r="E44" s="16">
        <f>'[1]10'!E46</f>
        <v>0</v>
      </c>
      <c r="F44" s="15">
        <f t="shared" si="6"/>
        <v>309</v>
      </c>
      <c r="G44" s="15">
        <f>'[1]10'!H46</f>
        <v>120</v>
      </c>
      <c r="H44" s="16">
        <f>'[1]10'!I46</f>
        <v>0</v>
      </c>
      <c r="I44" s="16">
        <f>'[1]10'!J46</f>
        <v>30</v>
      </c>
      <c r="J44" s="16">
        <f>'[1]10'!K46</f>
        <v>0</v>
      </c>
      <c r="K44" s="15">
        <f t="shared" si="4"/>
        <v>150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'[1]10'!B47</f>
        <v>120</v>
      </c>
      <c r="C45" s="16">
        <f>'[1]10'!C47</f>
        <v>0</v>
      </c>
      <c r="D45" s="16">
        <f>'[1]10'!D47</f>
        <v>189</v>
      </c>
      <c r="E45" s="16">
        <f>'[1]10'!E47</f>
        <v>0</v>
      </c>
      <c r="F45" s="15">
        <f t="shared" si="6"/>
        <v>309</v>
      </c>
      <c r="G45" s="15">
        <f>'[1]10'!H47</f>
        <v>120</v>
      </c>
      <c r="H45" s="16">
        <f>'[1]10'!I47</f>
        <v>0</v>
      </c>
      <c r="I45" s="16">
        <f>'[1]10'!J47</f>
        <v>30</v>
      </c>
      <c r="J45" s="16">
        <f>'[1]10'!K47</f>
        <v>0</v>
      </c>
      <c r="K45" s="15">
        <f t="shared" si="4"/>
        <v>150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'[1]10'!B48</f>
        <v>120</v>
      </c>
      <c r="C46" s="16">
        <f>'[1]10'!C48</f>
        <v>0</v>
      </c>
      <c r="D46" s="16">
        <f>'[1]10'!D48</f>
        <v>189</v>
      </c>
      <c r="E46" s="16">
        <f>'[1]10'!E48</f>
        <v>0</v>
      </c>
      <c r="F46" s="15">
        <f t="shared" si="6"/>
        <v>309</v>
      </c>
      <c r="G46" s="15">
        <f>'[1]10'!H48</f>
        <v>120</v>
      </c>
      <c r="H46" s="16">
        <f>'[1]10'!I48</f>
        <v>0</v>
      </c>
      <c r="I46" s="16">
        <f>'[1]10'!J48</f>
        <v>30</v>
      </c>
      <c r="J46" s="16">
        <f>'[1]10'!K48</f>
        <v>0</v>
      </c>
      <c r="K46" s="15">
        <f t="shared" si="4"/>
        <v>150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'[1]10'!B49</f>
        <v>120</v>
      </c>
      <c r="C47" s="16">
        <f>'[1]10'!C49</f>
        <v>0</v>
      </c>
      <c r="D47" s="16">
        <f>'[1]10'!D49</f>
        <v>189</v>
      </c>
      <c r="E47" s="16">
        <f>'[1]10'!E49</f>
        <v>0</v>
      </c>
      <c r="F47" s="15">
        <f t="shared" si="6"/>
        <v>309</v>
      </c>
      <c r="G47" s="15">
        <f>'[1]10'!H49</f>
        <v>120</v>
      </c>
      <c r="H47" s="16">
        <f>'[1]10'!I49</f>
        <v>0</v>
      </c>
      <c r="I47" s="16">
        <f>'[1]10'!J49</f>
        <v>30</v>
      </c>
      <c r="J47" s="16">
        <f>'[1]10'!K49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'[1]10'!B50</f>
        <v>120</v>
      </c>
      <c r="C48" s="16">
        <f>'[1]10'!C50</f>
        <v>0</v>
      </c>
      <c r="D48" s="16">
        <f>'[1]10'!D50</f>
        <v>189</v>
      </c>
      <c r="E48" s="16">
        <f>'[1]10'!E50</f>
        <v>0</v>
      </c>
      <c r="F48" s="15">
        <f t="shared" si="6"/>
        <v>309</v>
      </c>
      <c r="G48" s="15">
        <f>'[1]10'!H50</f>
        <v>120</v>
      </c>
      <c r="H48" s="16">
        <f>'[1]10'!I50</f>
        <v>0</v>
      </c>
      <c r="I48" s="16">
        <f>'[1]10'!J50</f>
        <v>30</v>
      </c>
      <c r="J48" s="16">
        <f>'[1]10'!K50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'[1]10'!B51</f>
        <v>120</v>
      </c>
      <c r="C49" s="16">
        <f>'[1]10'!C51</f>
        <v>0</v>
      </c>
      <c r="D49" s="16">
        <f>'[1]10'!D51</f>
        <v>189</v>
      </c>
      <c r="E49" s="16">
        <f>'[1]10'!E51</f>
        <v>0</v>
      </c>
      <c r="F49" s="15">
        <f t="shared" si="6"/>
        <v>309</v>
      </c>
      <c r="G49" s="15">
        <f>'[1]10'!H51</f>
        <v>120</v>
      </c>
      <c r="H49" s="16">
        <f>'[1]10'!I51</f>
        <v>0</v>
      </c>
      <c r="I49" s="16">
        <f>'[1]10'!J51</f>
        <v>30</v>
      </c>
      <c r="J49" s="16">
        <f>'[1]10'!K51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'[1]10'!B52</f>
        <v>120</v>
      </c>
      <c r="C50" s="16">
        <f>'[1]10'!C52</f>
        <v>0</v>
      </c>
      <c r="D50" s="16">
        <f>'[1]10'!D52</f>
        <v>189</v>
      </c>
      <c r="E50" s="16">
        <f>'[1]10'!E52</f>
        <v>0</v>
      </c>
      <c r="F50" s="15">
        <f t="shared" si="6"/>
        <v>309</v>
      </c>
      <c r="G50" s="15">
        <f>'[1]10'!H52</f>
        <v>120</v>
      </c>
      <c r="H50" s="16">
        <f>'[1]10'!I52</f>
        <v>0</v>
      </c>
      <c r="I50" s="16">
        <f>'[1]10'!J52</f>
        <v>30</v>
      </c>
      <c r="J50" s="16">
        <f>'[1]10'!K52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'[1]10'!B53</f>
        <v>120</v>
      </c>
      <c r="C51" s="16">
        <f>'[1]10'!C53</f>
        <v>0</v>
      </c>
      <c r="D51" s="16">
        <f>'[1]10'!D53</f>
        <v>189</v>
      </c>
      <c r="E51" s="16">
        <f>'[1]10'!E53</f>
        <v>0</v>
      </c>
      <c r="F51" s="15">
        <f t="shared" si="6"/>
        <v>309</v>
      </c>
      <c r="G51" s="15">
        <f>'[1]10'!H53</f>
        <v>120</v>
      </c>
      <c r="H51" s="16">
        <f>'[1]10'!I53</f>
        <v>0</v>
      </c>
      <c r="I51" s="16">
        <f>'[1]10'!J53</f>
        <v>28</v>
      </c>
      <c r="J51" s="16">
        <f>'[1]10'!K53</f>
        <v>0</v>
      </c>
      <c r="K51" s="15">
        <f t="shared" si="4"/>
        <v>148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28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'[1]10'!B54</f>
        <v>120</v>
      </c>
      <c r="C52" s="16">
        <f>'[1]10'!C54</f>
        <v>0</v>
      </c>
      <c r="D52" s="16">
        <f>'[1]10'!D54</f>
        <v>189</v>
      </c>
      <c r="E52" s="16">
        <f>'[1]10'!E54</f>
        <v>0</v>
      </c>
      <c r="F52" s="15">
        <f t="shared" si="6"/>
        <v>309</v>
      </c>
      <c r="G52" s="15">
        <f>'[1]10'!H54</f>
        <v>120</v>
      </c>
      <c r="H52" s="16">
        <f>'[1]10'!I54</f>
        <v>0</v>
      </c>
      <c r="I52" s="16">
        <f>'[1]10'!J54</f>
        <v>28</v>
      </c>
      <c r="J52" s="16">
        <f>'[1]10'!K54</f>
        <v>0</v>
      </c>
      <c r="K52" s="15">
        <f t="shared" si="4"/>
        <v>148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28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'[1]10'!B55</f>
        <v>120</v>
      </c>
      <c r="C53" s="16">
        <f>'[1]10'!C55</f>
        <v>0</v>
      </c>
      <c r="D53" s="16">
        <f>'[1]10'!D55</f>
        <v>189</v>
      </c>
      <c r="E53" s="16">
        <f>'[1]10'!E55</f>
        <v>0</v>
      </c>
      <c r="F53" s="15">
        <f t="shared" si="6"/>
        <v>309</v>
      </c>
      <c r="G53" s="15">
        <f>'[1]10'!H55</f>
        <v>120</v>
      </c>
      <c r="H53" s="16">
        <f>'[1]10'!I55</f>
        <v>0</v>
      </c>
      <c r="I53" s="16">
        <f>'[1]10'!J55</f>
        <v>28</v>
      </c>
      <c r="J53" s="16">
        <f>'[1]10'!K55</f>
        <v>0</v>
      </c>
      <c r="K53" s="15">
        <f t="shared" si="4"/>
        <v>148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28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'[1]10'!B56</f>
        <v>120</v>
      </c>
      <c r="C54" s="16">
        <f>'[1]10'!C56</f>
        <v>0</v>
      </c>
      <c r="D54" s="16">
        <f>'[1]10'!D56</f>
        <v>189</v>
      </c>
      <c r="E54" s="16">
        <f>'[1]10'!E56</f>
        <v>0</v>
      </c>
      <c r="F54" s="15">
        <f t="shared" si="6"/>
        <v>309</v>
      </c>
      <c r="G54" s="15">
        <f>'[1]10'!H56</f>
        <v>120</v>
      </c>
      <c r="H54" s="16">
        <f>'[1]10'!I56</f>
        <v>0</v>
      </c>
      <c r="I54" s="16">
        <f>'[1]10'!J56</f>
        <v>28</v>
      </c>
      <c r="J54" s="16">
        <f>'[1]10'!K56</f>
        <v>0</v>
      </c>
      <c r="K54" s="15">
        <f t="shared" si="4"/>
        <v>148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28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'[1]10'!B57</f>
        <v>120</v>
      </c>
      <c r="C55" s="16">
        <f>'[1]10'!C57</f>
        <v>0</v>
      </c>
      <c r="D55" s="16">
        <f>'[1]10'!D57</f>
        <v>189</v>
      </c>
      <c r="E55" s="16">
        <f>'[1]10'!E57</f>
        <v>0</v>
      </c>
      <c r="F55" s="15">
        <f t="shared" si="6"/>
        <v>309</v>
      </c>
      <c r="G55" s="15">
        <f>'[1]10'!H57</f>
        <v>120</v>
      </c>
      <c r="H55" s="16">
        <f>'[1]10'!I57</f>
        <v>0</v>
      </c>
      <c r="I55" s="16">
        <f>'[1]10'!J57</f>
        <v>28</v>
      </c>
      <c r="J55" s="16">
        <f>'[1]10'!K57</f>
        <v>0</v>
      </c>
      <c r="K55" s="15">
        <f t="shared" si="4"/>
        <v>148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28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'[1]10'!B58</f>
        <v>120</v>
      </c>
      <c r="C56" s="16">
        <f>'[1]10'!C58</f>
        <v>0</v>
      </c>
      <c r="D56" s="16">
        <f>'[1]10'!D58</f>
        <v>189</v>
      </c>
      <c r="E56" s="16">
        <f>'[1]10'!E58</f>
        <v>0</v>
      </c>
      <c r="F56" s="15">
        <f t="shared" si="6"/>
        <v>309</v>
      </c>
      <c r="G56" s="15">
        <f>'[1]10'!H58</f>
        <v>120</v>
      </c>
      <c r="H56" s="16">
        <f>'[1]10'!I58</f>
        <v>0</v>
      </c>
      <c r="I56" s="16">
        <f>'[1]10'!J58</f>
        <v>28</v>
      </c>
      <c r="J56" s="16">
        <f>'[1]10'!K58</f>
        <v>0</v>
      </c>
      <c r="K56" s="15">
        <f t="shared" si="4"/>
        <v>148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28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'[1]10'!B59</f>
        <v>120</v>
      </c>
      <c r="C57" s="16">
        <f>'[1]10'!C59</f>
        <v>0</v>
      </c>
      <c r="D57" s="16">
        <f>'[1]10'!D59</f>
        <v>189</v>
      </c>
      <c r="E57" s="16">
        <f>'[1]10'!E59</f>
        <v>0</v>
      </c>
      <c r="F57" s="15">
        <f t="shared" si="6"/>
        <v>309</v>
      </c>
      <c r="G57" s="15">
        <f>'[1]10'!H59</f>
        <v>120</v>
      </c>
      <c r="H57" s="16">
        <f>'[1]10'!I59</f>
        <v>0</v>
      </c>
      <c r="I57" s="16">
        <f>'[1]10'!J59</f>
        <v>28</v>
      </c>
      <c r="J57" s="16">
        <f>'[1]10'!K59</f>
        <v>0</v>
      </c>
      <c r="K57" s="15">
        <f t="shared" si="4"/>
        <v>148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28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'[1]10'!B60</f>
        <v>120</v>
      </c>
      <c r="C58" s="16">
        <f>'[1]10'!C60</f>
        <v>0</v>
      </c>
      <c r="D58" s="16">
        <f>'[1]10'!D60</f>
        <v>189</v>
      </c>
      <c r="E58" s="16">
        <f>'[1]10'!E60</f>
        <v>0</v>
      </c>
      <c r="F58" s="15">
        <f t="shared" si="6"/>
        <v>309</v>
      </c>
      <c r="G58" s="15">
        <f>'[1]10'!H60</f>
        <v>120</v>
      </c>
      <c r="H58" s="16">
        <f>'[1]10'!I60</f>
        <v>0</v>
      </c>
      <c r="I58" s="16">
        <f>'[1]10'!J60</f>
        <v>28</v>
      </c>
      <c r="J58" s="16">
        <f>'[1]10'!K60</f>
        <v>0</v>
      </c>
      <c r="K58" s="15">
        <f t="shared" si="4"/>
        <v>148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28</v>
      </c>
      <c r="P58" s="16">
        <f t="shared" si="10"/>
        <v>0</v>
      </c>
      <c r="Q58" s="17">
        <f t="shared" si="5"/>
        <v>148</v>
      </c>
    </row>
    <row r="59" spans="1:17">
      <c r="A59" s="8" t="s">
        <v>101</v>
      </c>
      <c r="B59" s="15">
        <f>'[1]10'!B61</f>
        <v>120</v>
      </c>
      <c r="C59" s="16">
        <f>'[1]10'!C61</f>
        <v>0</v>
      </c>
      <c r="D59" s="16">
        <f>'[1]10'!D61</f>
        <v>189</v>
      </c>
      <c r="E59" s="16">
        <f>'[1]10'!E61</f>
        <v>0</v>
      </c>
      <c r="F59" s="15">
        <f t="shared" si="6"/>
        <v>309</v>
      </c>
      <c r="G59" s="15">
        <f>'[1]10'!H61</f>
        <v>120</v>
      </c>
      <c r="H59" s="16">
        <f>'[1]10'!I61</f>
        <v>0</v>
      </c>
      <c r="I59" s="16">
        <f>'[1]10'!J61</f>
        <v>28</v>
      </c>
      <c r="J59" s="16">
        <f>'[1]10'!K61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'[1]10'!B62</f>
        <v>120</v>
      </c>
      <c r="C60" s="16">
        <f>'[1]10'!C62</f>
        <v>0</v>
      </c>
      <c r="D60" s="16">
        <f>'[1]10'!D62</f>
        <v>189</v>
      </c>
      <c r="E60" s="16">
        <f>'[1]10'!E62</f>
        <v>0</v>
      </c>
      <c r="F60" s="15">
        <f t="shared" si="6"/>
        <v>309</v>
      </c>
      <c r="G60" s="15">
        <f>'[1]10'!H62</f>
        <v>120</v>
      </c>
      <c r="H60" s="16">
        <f>'[1]10'!I62</f>
        <v>0</v>
      </c>
      <c r="I60" s="16">
        <f>'[1]10'!J62</f>
        <v>28</v>
      </c>
      <c r="J60" s="16">
        <f>'[1]10'!K62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'[1]10'!B63</f>
        <v>120</v>
      </c>
      <c r="C61" s="16">
        <f>'[1]10'!C63</f>
        <v>0</v>
      </c>
      <c r="D61" s="16">
        <f>'[1]10'!D63</f>
        <v>189</v>
      </c>
      <c r="E61" s="16">
        <f>'[1]10'!E63</f>
        <v>0</v>
      </c>
      <c r="F61" s="15">
        <f t="shared" si="6"/>
        <v>309</v>
      </c>
      <c r="G61" s="15">
        <f>'[1]10'!H63</f>
        <v>120</v>
      </c>
      <c r="H61" s="16">
        <f>'[1]10'!I63</f>
        <v>0</v>
      </c>
      <c r="I61" s="16">
        <f>'[1]10'!J63</f>
        <v>28</v>
      </c>
      <c r="J61" s="16">
        <f>'[1]10'!K63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'[1]10'!B64</f>
        <v>120</v>
      </c>
      <c r="C62" s="16">
        <f>'[1]10'!C64</f>
        <v>0</v>
      </c>
      <c r="D62" s="16">
        <f>'[1]10'!D64</f>
        <v>189</v>
      </c>
      <c r="E62" s="16">
        <f>'[1]10'!E64</f>
        <v>0</v>
      </c>
      <c r="F62" s="15">
        <f t="shared" si="6"/>
        <v>309</v>
      </c>
      <c r="G62" s="15">
        <f>'[1]10'!H64</f>
        <v>120</v>
      </c>
      <c r="H62" s="16">
        <f>'[1]10'!I64</f>
        <v>0</v>
      </c>
      <c r="I62" s="16">
        <f>'[1]10'!J64</f>
        <v>28</v>
      </c>
      <c r="J62" s="16">
        <f>'[1]10'!K64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'[1]10'!B65</f>
        <v>120</v>
      </c>
      <c r="C63" s="16">
        <f>'[1]10'!C65</f>
        <v>0</v>
      </c>
      <c r="D63" s="16">
        <f>'[1]10'!D65</f>
        <v>189</v>
      </c>
      <c r="E63" s="16">
        <f>'[1]10'!E65</f>
        <v>0</v>
      </c>
      <c r="F63" s="15">
        <f t="shared" si="6"/>
        <v>309</v>
      </c>
      <c r="G63" s="15">
        <f>'[1]10'!H65</f>
        <v>120</v>
      </c>
      <c r="H63" s="16">
        <f>'[1]10'!I65</f>
        <v>0</v>
      </c>
      <c r="I63" s="16">
        <f>'[1]10'!J65</f>
        <v>28</v>
      </c>
      <c r="J63" s="16">
        <f>'[1]10'!K65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'[1]10'!B66</f>
        <v>120</v>
      </c>
      <c r="C64" s="16">
        <f>'[1]10'!C66</f>
        <v>0</v>
      </c>
      <c r="D64" s="16">
        <f>'[1]10'!D66</f>
        <v>189</v>
      </c>
      <c r="E64" s="16">
        <f>'[1]10'!E66</f>
        <v>0</v>
      </c>
      <c r="F64" s="15">
        <f t="shared" si="6"/>
        <v>309</v>
      </c>
      <c r="G64" s="15">
        <f>'[1]10'!H66</f>
        <v>120</v>
      </c>
      <c r="H64" s="16">
        <f>'[1]10'!I66</f>
        <v>0</v>
      </c>
      <c r="I64" s="16">
        <f>'[1]10'!J66</f>
        <v>28</v>
      </c>
      <c r="J64" s="16">
        <f>'[1]10'!K66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'[1]10'!B67</f>
        <v>120</v>
      </c>
      <c r="C65" s="16">
        <f>'[1]10'!C67</f>
        <v>0</v>
      </c>
      <c r="D65" s="16">
        <f>'[1]10'!D67</f>
        <v>189</v>
      </c>
      <c r="E65" s="16">
        <f>'[1]10'!E67</f>
        <v>0</v>
      </c>
      <c r="F65" s="15">
        <f t="shared" si="6"/>
        <v>309</v>
      </c>
      <c r="G65" s="15">
        <f>'[1]10'!H67</f>
        <v>120</v>
      </c>
      <c r="H65" s="16">
        <f>'[1]10'!I67</f>
        <v>0</v>
      </c>
      <c r="I65" s="16">
        <f>'[1]10'!J67</f>
        <v>28</v>
      </c>
      <c r="J65" s="16">
        <f>'[1]10'!K67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'[1]10'!B68</f>
        <v>120</v>
      </c>
      <c r="C66" s="16">
        <f>'[1]10'!C68</f>
        <v>0</v>
      </c>
      <c r="D66" s="16">
        <f>'[1]10'!D68</f>
        <v>189</v>
      </c>
      <c r="E66" s="16">
        <f>'[1]10'!E68</f>
        <v>0</v>
      </c>
      <c r="F66" s="15">
        <f t="shared" si="6"/>
        <v>309</v>
      </c>
      <c r="G66" s="15">
        <f>'[1]10'!H68</f>
        <v>120</v>
      </c>
      <c r="H66" s="16">
        <f>'[1]10'!I68</f>
        <v>0</v>
      </c>
      <c r="I66" s="16">
        <f>'[1]10'!J68</f>
        <v>28</v>
      </c>
      <c r="J66" s="16">
        <f>'[1]10'!K68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'[1]10'!B69</f>
        <v>120</v>
      </c>
      <c r="C67" s="16">
        <f>'[1]10'!C69</f>
        <v>0</v>
      </c>
      <c r="D67" s="16">
        <f>'[1]10'!D69</f>
        <v>189</v>
      </c>
      <c r="E67" s="16">
        <f>'[1]10'!E69</f>
        <v>0</v>
      </c>
      <c r="F67" s="15">
        <f t="shared" si="6"/>
        <v>309</v>
      </c>
      <c r="G67" s="15">
        <f>'[1]10'!H69</f>
        <v>120</v>
      </c>
      <c r="H67" s="16">
        <f>'[1]10'!I69</f>
        <v>0</v>
      </c>
      <c r="I67" s="16">
        <f>'[1]10'!J69</f>
        <v>28</v>
      </c>
      <c r="J67" s="16">
        <f>'[1]10'!K69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'[1]10'!B70</f>
        <v>120</v>
      </c>
      <c r="C68" s="16">
        <f>'[1]10'!C70</f>
        <v>0</v>
      </c>
      <c r="D68" s="16">
        <f>'[1]10'!D70</f>
        <v>189</v>
      </c>
      <c r="E68" s="16">
        <f>'[1]10'!E70</f>
        <v>0</v>
      </c>
      <c r="F68" s="15">
        <f t="shared" si="6"/>
        <v>309</v>
      </c>
      <c r="G68" s="15">
        <f>'[1]10'!H70</f>
        <v>120</v>
      </c>
      <c r="H68" s="16">
        <f>'[1]10'!I70</f>
        <v>0</v>
      </c>
      <c r="I68" s="16">
        <f>'[1]10'!J70</f>
        <v>28</v>
      </c>
      <c r="J68" s="16">
        <f>'[1]10'!K70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28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'[1]10'!B71</f>
        <v>120</v>
      </c>
      <c r="C69" s="16">
        <f>'[1]10'!C71</f>
        <v>0</v>
      </c>
      <c r="D69" s="16">
        <f>'[1]10'!D71</f>
        <v>189</v>
      </c>
      <c r="E69" s="16">
        <f>'[1]10'!E71</f>
        <v>0</v>
      </c>
      <c r="F69" s="15">
        <f t="shared" ref="F69:F98" si="17">SUM(B69:E69)</f>
        <v>309</v>
      </c>
      <c r="G69" s="15">
        <f>'[1]10'!H71</f>
        <v>120</v>
      </c>
      <c r="H69" s="16">
        <f>'[1]10'!I71</f>
        <v>0</v>
      </c>
      <c r="I69" s="16">
        <f>'[1]10'!J71</f>
        <v>28</v>
      </c>
      <c r="J69" s="16">
        <f>'[1]10'!K71</f>
        <v>0</v>
      </c>
      <c r="K69" s="15">
        <f t="shared" si="15"/>
        <v>148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28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'[1]10'!B72</f>
        <v>120</v>
      </c>
      <c r="C70" s="16">
        <f>'[1]10'!C72</f>
        <v>0</v>
      </c>
      <c r="D70" s="16">
        <f>'[1]10'!D72</f>
        <v>189</v>
      </c>
      <c r="E70" s="16">
        <f>'[1]10'!E72</f>
        <v>0</v>
      </c>
      <c r="F70" s="15">
        <f t="shared" si="17"/>
        <v>309</v>
      </c>
      <c r="G70" s="15">
        <f>'[1]10'!H72</f>
        <v>120</v>
      </c>
      <c r="H70" s="16">
        <f>'[1]10'!I72</f>
        <v>0</v>
      </c>
      <c r="I70" s="16">
        <f>'[1]10'!J72</f>
        <v>28</v>
      </c>
      <c r="J70" s="16">
        <f>'[1]10'!K72</f>
        <v>0</v>
      </c>
      <c r="K70" s="15">
        <f t="shared" si="15"/>
        <v>148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28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'[1]10'!B73</f>
        <v>120</v>
      </c>
      <c r="C71" s="16">
        <f>'[1]10'!C73</f>
        <v>0</v>
      </c>
      <c r="D71" s="16">
        <f>'[1]10'!D73</f>
        <v>192</v>
      </c>
      <c r="E71" s="16">
        <f>'[1]10'!E73</f>
        <v>0</v>
      </c>
      <c r="F71" s="15">
        <f t="shared" si="17"/>
        <v>312</v>
      </c>
      <c r="G71" s="15">
        <f>'[1]10'!H73</f>
        <v>120</v>
      </c>
      <c r="H71" s="16">
        <f>'[1]10'!I73</f>
        <v>0</v>
      </c>
      <c r="I71" s="16">
        <f>'[1]10'!J73</f>
        <v>28</v>
      </c>
      <c r="J71" s="16">
        <f>'[1]10'!K73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'[1]10'!B74</f>
        <v>120</v>
      </c>
      <c r="C72" s="16">
        <f>'[1]10'!C74</f>
        <v>0</v>
      </c>
      <c r="D72" s="16">
        <f>'[1]10'!D74</f>
        <v>192</v>
      </c>
      <c r="E72" s="16">
        <f>'[1]10'!E74</f>
        <v>0</v>
      </c>
      <c r="F72" s="15">
        <f t="shared" si="17"/>
        <v>312</v>
      </c>
      <c r="G72" s="15">
        <f>'[1]10'!H74</f>
        <v>120</v>
      </c>
      <c r="H72" s="16">
        <f>'[1]10'!I74</f>
        <v>0</v>
      </c>
      <c r="I72" s="16">
        <f>'[1]10'!J74</f>
        <v>28</v>
      </c>
      <c r="J72" s="16">
        <f>'[1]10'!K74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'[1]10'!B75</f>
        <v>120</v>
      </c>
      <c r="C73" s="16">
        <f>'[1]10'!C75</f>
        <v>0</v>
      </c>
      <c r="D73" s="16">
        <f>'[1]10'!D75</f>
        <v>192</v>
      </c>
      <c r="E73" s="16">
        <f>'[1]10'!E75</f>
        <v>0</v>
      </c>
      <c r="F73" s="15">
        <f t="shared" si="17"/>
        <v>312</v>
      </c>
      <c r="G73" s="15">
        <f>'[1]10'!H75</f>
        <v>120</v>
      </c>
      <c r="H73" s="16">
        <f>'[1]10'!I75</f>
        <v>0</v>
      </c>
      <c r="I73" s="16">
        <f>'[1]10'!J75</f>
        <v>28</v>
      </c>
      <c r="J73" s="16">
        <f>'[1]10'!K75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'[1]10'!B76</f>
        <v>120</v>
      </c>
      <c r="C74" s="16">
        <f>'[1]10'!C76</f>
        <v>0</v>
      </c>
      <c r="D74" s="16">
        <f>'[1]10'!D76</f>
        <v>192</v>
      </c>
      <c r="E74" s="16">
        <f>'[1]10'!E76</f>
        <v>0</v>
      </c>
      <c r="F74" s="15">
        <f t="shared" si="17"/>
        <v>312</v>
      </c>
      <c r="G74" s="15">
        <f>'[1]10'!H76</f>
        <v>120</v>
      </c>
      <c r="H74" s="16">
        <f>'[1]10'!I76</f>
        <v>0</v>
      </c>
      <c r="I74" s="16">
        <f>'[1]10'!J76</f>
        <v>28</v>
      </c>
      <c r="J74" s="16">
        <f>'[1]10'!K76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'[1]10'!B77</f>
        <v>120</v>
      </c>
      <c r="C75" s="16">
        <f>'[1]10'!C77</f>
        <v>0</v>
      </c>
      <c r="D75" s="16">
        <f>'[1]10'!D77</f>
        <v>192</v>
      </c>
      <c r="E75" s="16">
        <f>'[1]10'!E77</f>
        <v>0</v>
      </c>
      <c r="F75" s="15">
        <f t="shared" si="17"/>
        <v>312</v>
      </c>
      <c r="G75" s="15">
        <f>'[1]10'!H77</f>
        <v>120</v>
      </c>
      <c r="H75" s="16">
        <f>'[1]10'!I77</f>
        <v>0</v>
      </c>
      <c r="I75" s="16">
        <f>'[1]10'!J77</f>
        <v>28</v>
      </c>
      <c r="J75" s="16">
        <f>'[1]10'!K77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'[1]10'!B78</f>
        <v>120</v>
      </c>
      <c r="C76" s="16">
        <f>'[1]10'!C78</f>
        <v>0</v>
      </c>
      <c r="D76" s="16">
        <f>'[1]10'!D78</f>
        <v>192</v>
      </c>
      <c r="E76" s="16">
        <f>'[1]10'!E78</f>
        <v>0</v>
      </c>
      <c r="F76" s="15">
        <f t="shared" si="17"/>
        <v>312</v>
      </c>
      <c r="G76" s="15">
        <f>'[1]10'!H78</f>
        <v>120</v>
      </c>
      <c r="H76" s="16">
        <f>'[1]10'!I78</f>
        <v>0</v>
      </c>
      <c r="I76" s="16">
        <f>'[1]10'!J78</f>
        <v>28</v>
      </c>
      <c r="J76" s="16">
        <f>'[1]10'!K78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'[1]10'!B79</f>
        <v>120</v>
      </c>
      <c r="C77" s="16">
        <f>'[1]10'!C79</f>
        <v>0</v>
      </c>
      <c r="D77" s="16">
        <f>'[1]10'!D79</f>
        <v>192</v>
      </c>
      <c r="E77" s="16">
        <f>'[1]10'!E79</f>
        <v>0</v>
      </c>
      <c r="F77" s="15">
        <f t="shared" si="17"/>
        <v>312</v>
      </c>
      <c r="G77" s="15">
        <f>'[1]10'!H79</f>
        <v>120</v>
      </c>
      <c r="H77" s="16">
        <f>'[1]10'!I79</f>
        <v>0</v>
      </c>
      <c r="I77" s="16">
        <f>'[1]10'!J79</f>
        <v>28</v>
      </c>
      <c r="J77" s="16">
        <f>'[1]10'!K79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'[1]10'!B80</f>
        <v>120</v>
      </c>
      <c r="C78" s="16">
        <f>'[1]10'!C80</f>
        <v>0</v>
      </c>
      <c r="D78" s="16">
        <f>'[1]10'!D80</f>
        <v>192</v>
      </c>
      <c r="E78" s="16">
        <f>'[1]10'!E80</f>
        <v>0</v>
      </c>
      <c r="F78" s="15">
        <f t="shared" si="17"/>
        <v>312</v>
      </c>
      <c r="G78" s="15">
        <f>'[1]10'!H80</f>
        <v>120</v>
      </c>
      <c r="H78" s="16">
        <f>'[1]10'!I80</f>
        <v>0</v>
      </c>
      <c r="I78" s="16">
        <f>'[1]10'!J80</f>
        <v>28</v>
      </c>
      <c r="J78" s="16">
        <f>'[1]10'!K80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'[1]10'!B81</f>
        <v>120</v>
      </c>
      <c r="C79" s="16">
        <f>'[1]10'!C81</f>
        <v>0</v>
      </c>
      <c r="D79" s="16">
        <f>'[1]10'!D81</f>
        <v>192</v>
      </c>
      <c r="E79" s="16">
        <f>'[1]10'!E81</f>
        <v>0</v>
      </c>
      <c r="F79" s="15">
        <f t="shared" si="17"/>
        <v>312</v>
      </c>
      <c r="G79" s="15">
        <f>'[1]10'!H81</f>
        <v>120</v>
      </c>
      <c r="H79" s="16">
        <f>'[1]10'!I81</f>
        <v>0</v>
      </c>
      <c r="I79" s="16">
        <f>'[1]10'!J81</f>
        <v>28</v>
      </c>
      <c r="J79" s="16">
        <f>'[1]10'!K81</f>
        <v>0</v>
      </c>
      <c r="K79" s="15">
        <f t="shared" si="15"/>
        <v>148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28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'[1]10'!B82</f>
        <v>120</v>
      </c>
      <c r="C80" s="16">
        <f>'[1]10'!C82</f>
        <v>0</v>
      </c>
      <c r="D80" s="16">
        <f>'[1]10'!D82</f>
        <v>192</v>
      </c>
      <c r="E80" s="16">
        <f>'[1]10'!E82</f>
        <v>0</v>
      </c>
      <c r="F80" s="15">
        <f t="shared" si="17"/>
        <v>312</v>
      </c>
      <c r="G80" s="15">
        <f>'[1]10'!H82</f>
        <v>120</v>
      </c>
      <c r="H80" s="16">
        <f>'[1]10'!I82</f>
        <v>0</v>
      </c>
      <c r="I80" s="16">
        <f>'[1]10'!J82</f>
        <v>28</v>
      </c>
      <c r="J80" s="16">
        <f>'[1]10'!K82</f>
        <v>0</v>
      </c>
      <c r="K80" s="15">
        <f t="shared" si="15"/>
        <v>148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28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'[1]10'!B83</f>
        <v>120</v>
      </c>
      <c r="C81" s="16">
        <f>'[1]10'!C83</f>
        <v>0</v>
      </c>
      <c r="D81" s="16">
        <f>'[1]10'!D83</f>
        <v>192</v>
      </c>
      <c r="E81" s="16">
        <f>'[1]10'!E83</f>
        <v>0</v>
      </c>
      <c r="F81" s="15">
        <f t="shared" si="17"/>
        <v>312</v>
      </c>
      <c r="G81" s="15">
        <f>'[1]10'!H83</f>
        <v>120</v>
      </c>
      <c r="H81" s="16">
        <f>'[1]10'!I83</f>
        <v>0</v>
      </c>
      <c r="I81" s="16">
        <f>'[1]10'!J83</f>
        <v>28</v>
      </c>
      <c r="J81" s="16">
        <f>'[1]10'!K83</f>
        <v>0</v>
      </c>
      <c r="K81" s="15">
        <f t="shared" si="15"/>
        <v>148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28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'[1]10'!B84</f>
        <v>120</v>
      </c>
      <c r="C82" s="16">
        <f>'[1]10'!C84</f>
        <v>0</v>
      </c>
      <c r="D82" s="16">
        <f>'[1]10'!D84</f>
        <v>192</v>
      </c>
      <c r="E82" s="16">
        <f>'[1]10'!E84</f>
        <v>0</v>
      </c>
      <c r="F82" s="15">
        <f t="shared" si="17"/>
        <v>312</v>
      </c>
      <c r="G82" s="15">
        <f>'[1]10'!H84</f>
        <v>120</v>
      </c>
      <c r="H82" s="16">
        <f>'[1]10'!I84</f>
        <v>0</v>
      </c>
      <c r="I82" s="16">
        <f>'[1]10'!J84</f>
        <v>28</v>
      </c>
      <c r="J82" s="16">
        <f>'[1]10'!K84</f>
        <v>0</v>
      </c>
      <c r="K82" s="15">
        <f t="shared" si="15"/>
        <v>148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28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'[1]10'!B85</f>
        <v>120</v>
      </c>
      <c r="C83" s="16">
        <f>'[1]10'!C85</f>
        <v>0</v>
      </c>
      <c r="D83" s="16">
        <f>'[1]10'!D85</f>
        <v>192</v>
      </c>
      <c r="E83" s="16">
        <f>'[1]10'!E85</f>
        <v>0</v>
      </c>
      <c r="F83" s="15">
        <f t="shared" si="17"/>
        <v>312</v>
      </c>
      <c r="G83" s="15">
        <f>'[1]10'!H85</f>
        <v>120</v>
      </c>
      <c r="H83" s="16">
        <f>'[1]10'!I85</f>
        <v>0</v>
      </c>
      <c r="I83" s="16">
        <f>'[1]10'!J85</f>
        <v>30</v>
      </c>
      <c r="J83" s="16">
        <f>'[1]10'!K85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'[1]10'!B86</f>
        <v>120</v>
      </c>
      <c r="C84" s="16">
        <f>'[1]10'!C86</f>
        <v>0</v>
      </c>
      <c r="D84" s="16">
        <f>'[1]10'!D86</f>
        <v>192</v>
      </c>
      <c r="E84" s="16">
        <f>'[1]10'!E86</f>
        <v>0</v>
      </c>
      <c r="F84" s="15">
        <f t="shared" si="17"/>
        <v>312</v>
      </c>
      <c r="G84" s="15">
        <f>'[1]10'!H86</f>
        <v>120</v>
      </c>
      <c r="H84" s="16">
        <f>'[1]10'!I86</f>
        <v>0</v>
      </c>
      <c r="I84" s="16">
        <f>'[1]10'!J86</f>
        <v>30</v>
      </c>
      <c r="J84" s="16">
        <f>'[1]10'!K86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'[1]10'!B87</f>
        <v>120</v>
      </c>
      <c r="C85" s="16">
        <f>'[1]10'!C87</f>
        <v>0</v>
      </c>
      <c r="D85" s="16">
        <f>'[1]10'!D87</f>
        <v>192</v>
      </c>
      <c r="E85" s="16">
        <f>'[1]10'!E87</f>
        <v>0</v>
      </c>
      <c r="F85" s="15">
        <f t="shared" si="17"/>
        <v>312</v>
      </c>
      <c r="G85" s="15">
        <f>'[1]10'!H87</f>
        <v>120</v>
      </c>
      <c r="H85" s="16">
        <f>'[1]10'!I87</f>
        <v>0</v>
      </c>
      <c r="I85" s="16">
        <f>'[1]10'!J87</f>
        <v>30</v>
      </c>
      <c r="J85" s="16">
        <f>'[1]10'!K87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'[1]10'!B88</f>
        <v>120</v>
      </c>
      <c r="C86" s="16">
        <f>'[1]10'!C88</f>
        <v>0</v>
      </c>
      <c r="D86" s="16">
        <f>'[1]10'!D88</f>
        <v>192</v>
      </c>
      <c r="E86" s="16">
        <f>'[1]10'!E88</f>
        <v>0</v>
      </c>
      <c r="F86" s="15">
        <f t="shared" si="17"/>
        <v>312</v>
      </c>
      <c r="G86" s="15">
        <f>'[1]10'!H88</f>
        <v>120</v>
      </c>
      <c r="H86" s="16">
        <f>'[1]10'!I88</f>
        <v>0</v>
      </c>
      <c r="I86" s="16">
        <f>'[1]10'!J88</f>
        <v>30</v>
      </c>
      <c r="J86" s="16">
        <f>'[1]10'!K88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'[1]10'!B89</f>
        <v>120</v>
      </c>
      <c r="C87" s="16">
        <f>'[1]10'!C89</f>
        <v>0</v>
      </c>
      <c r="D87" s="16">
        <f>'[1]10'!D89</f>
        <v>192</v>
      </c>
      <c r="E87" s="16">
        <f>'[1]10'!E89</f>
        <v>0</v>
      </c>
      <c r="F87" s="15">
        <f t="shared" si="17"/>
        <v>312</v>
      </c>
      <c r="G87" s="15">
        <f>'[1]10'!H89</f>
        <v>120</v>
      </c>
      <c r="H87" s="16">
        <f>'[1]10'!I89</f>
        <v>0</v>
      </c>
      <c r="I87" s="16">
        <f>'[1]10'!J89</f>
        <v>30</v>
      </c>
      <c r="J87" s="16">
        <f>'[1]10'!K89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'[1]10'!B90</f>
        <v>120</v>
      </c>
      <c r="C88" s="16">
        <f>'[1]10'!C90</f>
        <v>0</v>
      </c>
      <c r="D88" s="16">
        <f>'[1]10'!D90</f>
        <v>192</v>
      </c>
      <c r="E88" s="16">
        <f>'[1]10'!E90</f>
        <v>0</v>
      </c>
      <c r="F88" s="15">
        <f t="shared" si="17"/>
        <v>312</v>
      </c>
      <c r="G88" s="15">
        <f>'[1]10'!H90</f>
        <v>120</v>
      </c>
      <c r="H88" s="16">
        <f>'[1]10'!I90</f>
        <v>0</v>
      </c>
      <c r="I88" s="16">
        <f>'[1]10'!J90</f>
        <v>30</v>
      </c>
      <c r="J88" s="16">
        <f>'[1]10'!K90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'[1]10'!B91</f>
        <v>120</v>
      </c>
      <c r="C89" s="16">
        <f>'[1]10'!C91</f>
        <v>0</v>
      </c>
      <c r="D89" s="16">
        <f>'[1]10'!D91</f>
        <v>192</v>
      </c>
      <c r="E89" s="16">
        <f>'[1]10'!E91</f>
        <v>0</v>
      </c>
      <c r="F89" s="15">
        <f t="shared" si="17"/>
        <v>312</v>
      </c>
      <c r="G89" s="15">
        <f>'[1]10'!H91</f>
        <v>120</v>
      </c>
      <c r="H89" s="16">
        <f>'[1]10'!I91</f>
        <v>0</v>
      </c>
      <c r="I89" s="16">
        <f>'[1]10'!J91</f>
        <v>30</v>
      </c>
      <c r="J89" s="16">
        <f>'[1]10'!K91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'[1]10'!B92</f>
        <v>120</v>
      </c>
      <c r="C90" s="16">
        <f>'[1]10'!C92</f>
        <v>0</v>
      </c>
      <c r="D90" s="16">
        <f>'[1]10'!D92</f>
        <v>192</v>
      </c>
      <c r="E90" s="16">
        <f>'[1]10'!E92</f>
        <v>0</v>
      </c>
      <c r="F90" s="15">
        <f t="shared" si="17"/>
        <v>312</v>
      </c>
      <c r="G90" s="15">
        <f>'[1]10'!H92</f>
        <v>120</v>
      </c>
      <c r="H90" s="16">
        <f>'[1]10'!I92</f>
        <v>0</v>
      </c>
      <c r="I90" s="16">
        <f>'[1]10'!J92</f>
        <v>30</v>
      </c>
      <c r="J90" s="16">
        <f>'[1]10'!K92</f>
        <v>0</v>
      </c>
      <c r="K90" s="15">
        <f t="shared" si="15"/>
        <v>150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'[1]10'!B93</f>
        <v>120</v>
      </c>
      <c r="C91" s="16">
        <f>'[1]10'!C93</f>
        <v>0</v>
      </c>
      <c r="D91" s="16">
        <f>'[1]10'!D93</f>
        <v>192</v>
      </c>
      <c r="E91" s="16">
        <f>'[1]10'!E93</f>
        <v>0</v>
      </c>
      <c r="F91" s="15">
        <f t="shared" si="17"/>
        <v>312</v>
      </c>
      <c r="G91" s="15">
        <f>'[1]10'!H93</f>
        <v>120</v>
      </c>
      <c r="H91" s="16">
        <f>'[1]10'!I93</f>
        <v>0</v>
      </c>
      <c r="I91" s="16">
        <f>'[1]10'!J93</f>
        <v>30</v>
      </c>
      <c r="J91" s="16">
        <f>'[1]10'!K93</f>
        <v>0</v>
      </c>
      <c r="K91" s="15">
        <f t="shared" si="15"/>
        <v>150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'[1]10'!B94</f>
        <v>120</v>
      </c>
      <c r="C92" s="16">
        <f>'[1]10'!C94</f>
        <v>0</v>
      </c>
      <c r="D92" s="16">
        <f>'[1]10'!D94</f>
        <v>192</v>
      </c>
      <c r="E92" s="16">
        <f>'[1]10'!E94</f>
        <v>0</v>
      </c>
      <c r="F92" s="15">
        <f t="shared" si="17"/>
        <v>312</v>
      </c>
      <c r="G92" s="15">
        <f>'[1]10'!H94</f>
        <v>120</v>
      </c>
      <c r="H92" s="16">
        <f>'[1]10'!I94</f>
        <v>0</v>
      </c>
      <c r="I92" s="16">
        <f>'[1]10'!J94</f>
        <v>30</v>
      </c>
      <c r="J92" s="16">
        <f>'[1]10'!K94</f>
        <v>0</v>
      </c>
      <c r="K92" s="15">
        <f t="shared" si="15"/>
        <v>150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'[1]10'!B95</f>
        <v>120</v>
      </c>
      <c r="C93" s="16">
        <f>'[1]10'!C95</f>
        <v>0</v>
      </c>
      <c r="D93" s="16">
        <f>'[1]10'!D95</f>
        <v>192</v>
      </c>
      <c r="E93" s="16">
        <f>'[1]10'!E95</f>
        <v>0</v>
      </c>
      <c r="F93" s="15">
        <f t="shared" si="17"/>
        <v>312</v>
      </c>
      <c r="G93" s="15">
        <f>'[1]10'!H95</f>
        <v>120</v>
      </c>
      <c r="H93" s="16">
        <f>'[1]10'!I95</f>
        <v>0</v>
      </c>
      <c r="I93" s="16">
        <f>'[1]10'!J95</f>
        <v>30</v>
      </c>
      <c r="J93" s="16">
        <f>'[1]10'!K95</f>
        <v>0</v>
      </c>
      <c r="K93" s="15">
        <f t="shared" si="15"/>
        <v>150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'[1]10'!B96</f>
        <v>120</v>
      </c>
      <c r="C94" s="16">
        <f>'[1]10'!C96</f>
        <v>0</v>
      </c>
      <c r="D94" s="16">
        <f>'[1]10'!D96</f>
        <v>192</v>
      </c>
      <c r="E94" s="16">
        <f>'[1]10'!E96</f>
        <v>0</v>
      </c>
      <c r="F94" s="15">
        <f t="shared" si="17"/>
        <v>312</v>
      </c>
      <c r="G94" s="15">
        <f>'[1]10'!H96</f>
        <v>120</v>
      </c>
      <c r="H94" s="16">
        <f>'[1]10'!I96</f>
        <v>0</v>
      </c>
      <c r="I94" s="16">
        <f>'[1]10'!J96</f>
        <v>30</v>
      </c>
      <c r="J94" s="16">
        <f>'[1]10'!K96</f>
        <v>0</v>
      </c>
      <c r="K94" s="15">
        <f t="shared" si="15"/>
        <v>150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'[1]10'!B97</f>
        <v>120</v>
      </c>
      <c r="C95" s="16">
        <f>'[1]10'!C97</f>
        <v>0</v>
      </c>
      <c r="D95" s="16">
        <f>'[1]10'!D97</f>
        <v>192</v>
      </c>
      <c r="E95" s="16">
        <f>'[1]10'!E97</f>
        <v>0</v>
      </c>
      <c r="F95" s="15">
        <f t="shared" si="17"/>
        <v>312</v>
      </c>
      <c r="G95" s="15">
        <f>'[1]10'!H97</f>
        <v>120</v>
      </c>
      <c r="H95" s="16">
        <f>'[1]10'!I97</f>
        <v>0</v>
      </c>
      <c r="I95" s="16">
        <f>'[1]10'!J97</f>
        <v>30</v>
      </c>
      <c r="J95" s="16">
        <f>'[1]10'!K97</f>
        <v>0</v>
      </c>
      <c r="K95" s="15">
        <f t="shared" si="15"/>
        <v>150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'[1]10'!B98</f>
        <v>120</v>
      </c>
      <c r="C96" s="16">
        <f>'[1]10'!C98</f>
        <v>0</v>
      </c>
      <c r="D96" s="16">
        <f>'[1]10'!D98</f>
        <v>192</v>
      </c>
      <c r="E96" s="16">
        <f>'[1]10'!E98</f>
        <v>0</v>
      </c>
      <c r="F96" s="15">
        <f t="shared" si="17"/>
        <v>312</v>
      </c>
      <c r="G96" s="15">
        <f>'[1]10'!H98</f>
        <v>120</v>
      </c>
      <c r="H96" s="16">
        <f>'[1]10'!I98</f>
        <v>0</v>
      </c>
      <c r="I96" s="16">
        <f>'[1]10'!J98</f>
        <v>30</v>
      </c>
      <c r="J96" s="16">
        <f>'[1]10'!K98</f>
        <v>0</v>
      </c>
      <c r="K96" s="15">
        <f t="shared" si="15"/>
        <v>150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'[1]10'!B99</f>
        <v>120</v>
      </c>
      <c r="C97" s="16">
        <f>'[1]10'!C99</f>
        <v>0</v>
      </c>
      <c r="D97" s="16">
        <f>'[1]10'!D99</f>
        <v>192</v>
      </c>
      <c r="E97" s="16">
        <f>'[1]10'!E99</f>
        <v>0</v>
      </c>
      <c r="F97" s="15">
        <f t="shared" si="17"/>
        <v>312</v>
      </c>
      <c r="G97" s="15">
        <f>'[1]10'!H99</f>
        <v>120</v>
      </c>
      <c r="H97" s="16">
        <f>'[1]10'!I99</f>
        <v>0</v>
      </c>
      <c r="I97" s="16">
        <f>'[1]10'!J99</f>
        <v>30</v>
      </c>
      <c r="J97" s="16">
        <f>'[1]10'!K99</f>
        <v>0</v>
      </c>
      <c r="K97" s="15">
        <f t="shared" si="15"/>
        <v>150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'[1]10'!B100</f>
        <v>120</v>
      </c>
      <c r="C98" s="16">
        <f>'[1]10'!C100</f>
        <v>0</v>
      </c>
      <c r="D98" s="16">
        <f>'[1]10'!D100</f>
        <v>192</v>
      </c>
      <c r="E98" s="16">
        <f>'[1]10'!E100</f>
        <v>0</v>
      </c>
      <c r="F98" s="15">
        <f t="shared" si="17"/>
        <v>312</v>
      </c>
      <c r="G98" s="15">
        <f>'[1]10'!H100</f>
        <v>120</v>
      </c>
      <c r="H98" s="16">
        <f>'[1]10'!I100</f>
        <v>0</v>
      </c>
      <c r="I98" s="16">
        <f>'[1]10'!J100</f>
        <v>30</v>
      </c>
      <c r="J98" s="16">
        <f>'[1]10'!K100</f>
        <v>0</v>
      </c>
      <c r="K98" s="15">
        <f t="shared" si="15"/>
        <v>150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0.71199999999999997</v>
      </c>
      <c r="J99" s="15">
        <f t="shared" si="18"/>
        <v>0</v>
      </c>
      <c r="K99" s="15">
        <f t="shared" si="18"/>
        <v>3.5920000000000001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0.71199999999999997</v>
      </c>
      <c r="P99" s="15">
        <f t="shared" si="18"/>
        <v>0</v>
      </c>
      <c r="Q99" s="15">
        <f t="shared" si="18"/>
        <v>3.5920000000000001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'[2]10'!B5</f>
        <v>84</v>
      </c>
      <c r="C3" s="201">
        <f>'[2]10'!C5</f>
        <v>0</v>
      </c>
      <c r="D3" s="201">
        <f>'[2]10'!D5</f>
        <v>0</v>
      </c>
      <c r="E3" s="201">
        <f>'[2]10'!E5</f>
        <v>0</v>
      </c>
      <c r="F3" s="15">
        <f>SUM(B3:E3)</f>
        <v>84</v>
      </c>
      <c r="G3" s="200">
        <f>'[2]10'!H5</f>
        <v>35</v>
      </c>
      <c r="H3" s="201">
        <f>'[2]10'!I5</f>
        <v>0</v>
      </c>
      <c r="I3" s="201">
        <f>'[2]10'!J5</f>
        <v>0</v>
      </c>
      <c r="J3" s="201">
        <f>'[2]10'!K5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'[2]10'!B6</f>
        <v>84</v>
      </c>
      <c r="C4" s="201">
        <f>'[2]10'!C6</f>
        <v>0</v>
      </c>
      <c r="D4" s="201">
        <f>'[2]10'!D6</f>
        <v>0</v>
      </c>
      <c r="E4" s="201">
        <f>'[2]10'!E6</f>
        <v>0</v>
      </c>
      <c r="F4" s="15">
        <f>SUM(B4:E4)</f>
        <v>84</v>
      </c>
      <c r="G4" s="200">
        <f>'[2]10'!H6</f>
        <v>35</v>
      </c>
      <c r="H4" s="201">
        <f>'[2]10'!I6</f>
        <v>0</v>
      </c>
      <c r="I4" s="201">
        <f>'[2]10'!J6</f>
        <v>0</v>
      </c>
      <c r="J4" s="201">
        <f>'[2]10'!K6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'[2]10'!B7</f>
        <v>84</v>
      </c>
      <c r="C5" s="201">
        <f>'[2]10'!C7</f>
        <v>0</v>
      </c>
      <c r="D5" s="201">
        <f>'[2]10'!D7</f>
        <v>0</v>
      </c>
      <c r="E5" s="201">
        <f>'[2]10'!E7</f>
        <v>0</v>
      </c>
      <c r="F5" s="15">
        <f t="shared" ref="F5:F68" si="6">SUM(B5:E5)</f>
        <v>84</v>
      </c>
      <c r="G5" s="200">
        <f>'[2]10'!H7</f>
        <v>35</v>
      </c>
      <c r="H5" s="201">
        <f>'[2]10'!I7</f>
        <v>0</v>
      </c>
      <c r="I5" s="201">
        <f>'[2]10'!J7</f>
        <v>0</v>
      </c>
      <c r="J5" s="201">
        <f>'[2]10'!K7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'[2]10'!B8</f>
        <v>84</v>
      </c>
      <c r="C6" s="201">
        <f>'[2]10'!C8</f>
        <v>0</v>
      </c>
      <c r="D6" s="201">
        <f>'[2]10'!D8</f>
        <v>0</v>
      </c>
      <c r="E6" s="201">
        <f>'[2]10'!E8</f>
        <v>0</v>
      </c>
      <c r="F6" s="15">
        <f t="shared" si="6"/>
        <v>84</v>
      </c>
      <c r="G6" s="200">
        <f>'[2]10'!H8</f>
        <v>35</v>
      </c>
      <c r="H6" s="201">
        <f>'[2]10'!I8</f>
        <v>0</v>
      </c>
      <c r="I6" s="201">
        <f>'[2]10'!J8</f>
        <v>0</v>
      </c>
      <c r="J6" s="201">
        <f>'[2]10'!K8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'[2]10'!B9</f>
        <v>84</v>
      </c>
      <c r="C7" s="201">
        <f>'[2]10'!C9</f>
        <v>0</v>
      </c>
      <c r="D7" s="201">
        <f>'[2]10'!D9</f>
        <v>0</v>
      </c>
      <c r="E7" s="201">
        <f>'[2]10'!E9</f>
        <v>0</v>
      </c>
      <c r="F7" s="15">
        <f t="shared" si="6"/>
        <v>84</v>
      </c>
      <c r="G7" s="200">
        <f>'[2]10'!H9</f>
        <v>35</v>
      </c>
      <c r="H7" s="201">
        <f>'[2]10'!I9</f>
        <v>0</v>
      </c>
      <c r="I7" s="201">
        <f>'[2]10'!J9</f>
        <v>0</v>
      </c>
      <c r="J7" s="201">
        <f>'[2]10'!K9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0">
        <f>'[2]10'!B10</f>
        <v>84</v>
      </c>
      <c r="C8" s="201">
        <f>'[2]10'!C10</f>
        <v>0</v>
      </c>
      <c r="D8" s="201">
        <f>'[2]10'!D10</f>
        <v>0</v>
      </c>
      <c r="E8" s="201">
        <f>'[2]10'!E10</f>
        <v>0</v>
      </c>
      <c r="F8" s="15">
        <f t="shared" si="6"/>
        <v>84</v>
      </c>
      <c r="G8" s="200">
        <f>'[2]10'!H10</f>
        <v>35</v>
      </c>
      <c r="H8" s="201">
        <f>'[2]10'!I10</f>
        <v>0</v>
      </c>
      <c r="I8" s="201">
        <f>'[2]10'!J10</f>
        <v>0</v>
      </c>
      <c r="J8" s="201">
        <f>'[2]10'!K10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0">
        <f>'[2]10'!B11</f>
        <v>84</v>
      </c>
      <c r="C9" s="201">
        <f>'[2]10'!C11</f>
        <v>0</v>
      </c>
      <c r="D9" s="201">
        <f>'[2]10'!D11</f>
        <v>0</v>
      </c>
      <c r="E9" s="201">
        <f>'[2]10'!E11</f>
        <v>0</v>
      </c>
      <c r="F9" s="15">
        <f t="shared" si="6"/>
        <v>84</v>
      </c>
      <c r="G9" s="200">
        <f>'[2]10'!H11</f>
        <v>35</v>
      </c>
      <c r="H9" s="201">
        <f>'[2]10'!I11</f>
        <v>0</v>
      </c>
      <c r="I9" s="201">
        <f>'[2]10'!J11</f>
        <v>0</v>
      </c>
      <c r="J9" s="201">
        <f>'[2]10'!K11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0">
        <f>'[2]10'!B12</f>
        <v>84</v>
      </c>
      <c r="C10" s="201">
        <f>'[2]10'!C12</f>
        <v>0</v>
      </c>
      <c r="D10" s="201">
        <f>'[2]10'!D12</f>
        <v>0</v>
      </c>
      <c r="E10" s="201">
        <f>'[2]10'!E12</f>
        <v>0</v>
      </c>
      <c r="F10" s="15">
        <f t="shared" si="6"/>
        <v>84</v>
      </c>
      <c r="G10" s="200">
        <f>'[2]10'!H12</f>
        <v>35</v>
      </c>
      <c r="H10" s="201">
        <f>'[2]10'!I12</f>
        <v>0</v>
      </c>
      <c r="I10" s="201">
        <f>'[2]10'!J12</f>
        <v>0</v>
      </c>
      <c r="J10" s="201">
        <f>'[2]10'!K12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0">
        <f>'[2]10'!B13</f>
        <v>84</v>
      </c>
      <c r="C11" s="201">
        <f>'[2]10'!C13</f>
        <v>0</v>
      </c>
      <c r="D11" s="201">
        <f>'[2]10'!D13</f>
        <v>0</v>
      </c>
      <c r="E11" s="201">
        <f>'[2]10'!E13</f>
        <v>0</v>
      </c>
      <c r="F11" s="15">
        <f t="shared" si="6"/>
        <v>84</v>
      </c>
      <c r="G11" s="200">
        <f>'[2]10'!H13</f>
        <v>35</v>
      </c>
      <c r="H11" s="201">
        <f>'[2]10'!I13</f>
        <v>0</v>
      </c>
      <c r="I11" s="201">
        <f>'[2]10'!J13</f>
        <v>0</v>
      </c>
      <c r="J11" s="201">
        <f>'[2]10'!K13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0">
        <f>'[2]10'!B14</f>
        <v>84</v>
      </c>
      <c r="C12" s="201">
        <f>'[2]10'!C14</f>
        <v>0</v>
      </c>
      <c r="D12" s="201">
        <f>'[2]10'!D14</f>
        <v>0</v>
      </c>
      <c r="E12" s="201">
        <f>'[2]10'!E14</f>
        <v>0</v>
      </c>
      <c r="F12" s="15">
        <f t="shared" si="6"/>
        <v>84</v>
      </c>
      <c r="G12" s="200">
        <f>'[2]10'!H14</f>
        <v>35</v>
      </c>
      <c r="H12" s="201">
        <f>'[2]10'!I14</f>
        <v>0</v>
      </c>
      <c r="I12" s="201">
        <f>'[2]10'!J14</f>
        <v>0</v>
      </c>
      <c r="J12" s="201">
        <f>'[2]10'!K14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0">
        <f>'[2]10'!B15</f>
        <v>84</v>
      </c>
      <c r="C13" s="201">
        <f>'[2]10'!C15</f>
        <v>0</v>
      </c>
      <c r="D13" s="201">
        <f>'[2]10'!D15</f>
        <v>0</v>
      </c>
      <c r="E13" s="201">
        <f>'[2]10'!E15</f>
        <v>0</v>
      </c>
      <c r="F13" s="15">
        <f t="shared" si="6"/>
        <v>84</v>
      </c>
      <c r="G13" s="200">
        <f>'[2]10'!H15</f>
        <v>35</v>
      </c>
      <c r="H13" s="201">
        <f>'[2]10'!I15</f>
        <v>0</v>
      </c>
      <c r="I13" s="201">
        <f>'[2]10'!J15</f>
        <v>0</v>
      </c>
      <c r="J13" s="201">
        <f>'[2]10'!K15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0">
        <f>'[2]10'!B16</f>
        <v>84</v>
      </c>
      <c r="C14" s="201">
        <f>'[2]10'!C16</f>
        <v>0</v>
      </c>
      <c r="D14" s="201">
        <f>'[2]10'!D16</f>
        <v>0</v>
      </c>
      <c r="E14" s="201">
        <f>'[2]10'!E16</f>
        <v>0</v>
      </c>
      <c r="F14" s="15">
        <f t="shared" si="6"/>
        <v>84</v>
      </c>
      <c r="G14" s="200">
        <f>'[2]10'!H16</f>
        <v>35</v>
      </c>
      <c r="H14" s="201">
        <f>'[2]10'!I16</f>
        <v>0</v>
      </c>
      <c r="I14" s="201">
        <f>'[2]10'!J16</f>
        <v>0</v>
      </c>
      <c r="J14" s="201">
        <f>'[2]10'!K16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0">
        <f>'[2]10'!B17</f>
        <v>84</v>
      </c>
      <c r="C15" s="201">
        <f>'[2]10'!C17</f>
        <v>0</v>
      </c>
      <c r="D15" s="201">
        <f>'[2]10'!D17</f>
        <v>0</v>
      </c>
      <c r="E15" s="201">
        <f>'[2]10'!E17</f>
        <v>0</v>
      </c>
      <c r="F15" s="15">
        <f t="shared" si="6"/>
        <v>84</v>
      </c>
      <c r="G15" s="200">
        <f>'[2]10'!H17</f>
        <v>35</v>
      </c>
      <c r="H15" s="201">
        <f>'[2]10'!I17</f>
        <v>0</v>
      </c>
      <c r="I15" s="201">
        <f>'[2]10'!J17</f>
        <v>0</v>
      </c>
      <c r="J15" s="201">
        <f>'[2]10'!K17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0">
        <f>'[2]10'!B18</f>
        <v>84</v>
      </c>
      <c r="C16" s="201">
        <f>'[2]10'!C18</f>
        <v>0</v>
      </c>
      <c r="D16" s="201">
        <f>'[2]10'!D18</f>
        <v>0</v>
      </c>
      <c r="E16" s="201">
        <f>'[2]10'!E18</f>
        <v>0</v>
      </c>
      <c r="F16" s="15">
        <f t="shared" si="6"/>
        <v>84</v>
      </c>
      <c r="G16" s="200">
        <f>'[2]10'!H18</f>
        <v>35</v>
      </c>
      <c r="H16" s="201">
        <f>'[2]10'!I18</f>
        <v>0</v>
      </c>
      <c r="I16" s="201">
        <f>'[2]10'!J18</f>
        <v>0</v>
      </c>
      <c r="J16" s="201">
        <f>'[2]10'!K18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0">
        <f>'[2]10'!B19</f>
        <v>84</v>
      </c>
      <c r="C17" s="201">
        <f>'[2]10'!C19</f>
        <v>0</v>
      </c>
      <c r="D17" s="201">
        <f>'[2]10'!D19</f>
        <v>0</v>
      </c>
      <c r="E17" s="201">
        <f>'[2]10'!E19</f>
        <v>0</v>
      </c>
      <c r="F17" s="15">
        <f t="shared" si="6"/>
        <v>84</v>
      </c>
      <c r="G17" s="200">
        <f>'[2]10'!H19</f>
        <v>35</v>
      </c>
      <c r="H17" s="201">
        <f>'[2]10'!I19</f>
        <v>0</v>
      </c>
      <c r="I17" s="201">
        <f>'[2]10'!J19</f>
        <v>0</v>
      </c>
      <c r="J17" s="201">
        <f>'[2]10'!K19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0">
        <f>'[2]10'!B20</f>
        <v>84</v>
      </c>
      <c r="C18" s="201">
        <f>'[2]10'!C20</f>
        <v>0</v>
      </c>
      <c r="D18" s="201">
        <f>'[2]10'!D20</f>
        <v>0</v>
      </c>
      <c r="E18" s="201">
        <f>'[2]10'!E20</f>
        <v>0</v>
      </c>
      <c r="F18" s="15">
        <f t="shared" si="6"/>
        <v>84</v>
      </c>
      <c r="G18" s="200">
        <f>'[2]10'!H20</f>
        <v>35</v>
      </c>
      <c r="H18" s="201">
        <f>'[2]10'!I20</f>
        <v>0</v>
      </c>
      <c r="I18" s="201">
        <f>'[2]10'!J20</f>
        <v>0</v>
      </c>
      <c r="J18" s="201">
        <f>'[2]10'!K20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0">
        <f>'[2]10'!B21</f>
        <v>84</v>
      </c>
      <c r="C19" s="201">
        <f>'[2]10'!C21</f>
        <v>0</v>
      </c>
      <c r="D19" s="201">
        <f>'[2]10'!D21</f>
        <v>0</v>
      </c>
      <c r="E19" s="201">
        <f>'[2]10'!E21</f>
        <v>0</v>
      </c>
      <c r="F19" s="15">
        <f t="shared" si="6"/>
        <v>84</v>
      </c>
      <c r="G19" s="200">
        <f>'[2]10'!H21</f>
        <v>35</v>
      </c>
      <c r="H19" s="201">
        <f>'[2]10'!I21</f>
        <v>0</v>
      </c>
      <c r="I19" s="201">
        <f>'[2]10'!J21</f>
        <v>0</v>
      </c>
      <c r="J19" s="201">
        <f>'[2]10'!K21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0">
        <f>'[2]10'!B22</f>
        <v>84</v>
      </c>
      <c r="C20" s="201">
        <f>'[2]10'!C22</f>
        <v>0</v>
      </c>
      <c r="D20" s="201">
        <f>'[2]10'!D22</f>
        <v>0</v>
      </c>
      <c r="E20" s="201">
        <f>'[2]10'!E22</f>
        <v>0</v>
      </c>
      <c r="F20" s="15">
        <f t="shared" si="6"/>
        <v>84</v>
      </c>
      <c r="G20" s="200">
        <f>'[2]10'!H22</f>
        <v>35</v>
      </c>
      <c r="H20" s="201">
        <f>'[2]10'!I22</f>
        <v>0</v>
      </c>
      <c r="I20" s="201">
        <f>'[2]10'!J22</f>
        <v>0</v>
      </c>
      <c r="J20" s="201">
        <f>'[2]10'!K22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0">
        <f>'[2]10'!B23</f>
        <v>84</v>
      </c>
      <c r="C21" s="201">
        <f>'[2]10'!C23</f>
        <v>0</v>
      </c>
      <c r="D21" s="201">
        <f>'[2]10'!D23</f>
        <v>0</v>
      </c>
      <c r="E21" s="201">
        <f>'[2]10'!E23</f>
        <v>0</v>
      </c>
      <c r="F21" s="15">
        <f t="shared" si="6"/>
        <v>84</v>
      </c>
      <c r="G21" s="200">
        <f>'[2]10'!H23</f>
        <v>35</v>
      </c>
      <c r="H21" s="201">
        <f>'[2]10'!I23</f>
        <v>0</v>
      </c>
      <c r="I21" s="201">
        <f>'[2]10'!J23</f>
        <v>0</v>
      </c>
      <c r="J21" s="201">
        <f>'[2]10'!K23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0">
        <f>'[2]10'!B24</f>
        <v>84</v>
      </c>
      <c r="C22" s="201">
        <f>'[2]10'!C24</f>
        <v>0</v>
      </c>
      <c r="D22" s="201">
        <f>'[2]10'!D24</f>
        <v>0</v>
      </c>
      <c r="E22" s="201">
        <f>'[2]10'!E24</f>
        <v>0</v>
      </c>
      <c r="F22" s="15">
        <f t="shared" si="6"/>
        <v>84</v>
      </c>
      <c r="G22" s="200">
        <f>'[2]10'!H24</f>
        <v>35</v>
      </c>
      <c r="H22" s="201">
        <f>'[2]10'!I24</f>
        <v>0</v>
      </c>
      <c r="I22" s="201">
        <f>'[2]10'!J24</f>
        <v>0</v>
      </c>
      <c r="J22" s="201">
        <f>'[2]10'!K24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0">
        <f>'[2]10'!B25</f>
        <v>84</v>
      </c>
      <c r="C23" s="201">
        <f>'[2]10'!C25</f>
        <v>0</v>
      </c>
      <c r="D23" s="201">
        <f>'[2]10'!D25</f>
        <v>0</v>
      </c>
      <c r="E23" s="201">
        <f>'[2]10'!E25</f>
        <v>0</v>
      </c>
      <c r="F23" s="15">
        <f t="shared" si="6"/>
        <v>84</v>
      </c>
      <c r="G23" s="200">
        <f>'[2]10'!H25</f>
        <v>35</v>
      </c>
      <c r="H23" s="201">
        <f>'[2]10'!I25</f>
        <v>0</v>
      </c>
      <c r="I23" s="201">
        <f>'[2]10'!J25</f>
        <v>0</v>
      </c>
      <c r="J23" s="201">
        <f>'[2]10'!K25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0">
        <f>'[2]10'!B26</f>
        <v>84</v>
      </c>
      <c r="C24" s="201">
        <f>'[2]10'!C26</f>
        <v>0</v>
      </c>
      <c r="D24" s="201">
        <f>'[2]10'!D26</f>
        <v>0</v>
      </c>
      <c r="E24" s="201">
        <f>'[2]10'!E26</f>
        <v>0</v>
      </c>
      <c r="F24" s="15">
        <f t="shared" si="6"/>
        <v>84</v>
      </c>
      <c r="G24" s="200">
        <f>'[2]10'!H26</f>
        <v>35</v>
      </c>
      <c r="H24" s="201">
        <f>'[2]10'!I26</f>
        <v>0</v>
      </c>
      <c r="I24" s="201">
        <f>'[2]10'!J26</f>
        <v>0</v>
      </c>
      <c r="J24" s="201">
        <f>'[2]10'!K26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0">
        <f>'[2]10'!B27</f>
        <v>84</v>
      </c>
      <c r="C25" s="201">
        <f>'[2]10'!C27</f>
        <v>0</v>
      </c>
      <c r="D25" s="201">
        <f>'[2]10'!D27</f>
        <v>0</v>
      </c>
      <c r="E25" s="201">
        <f>'[2]10'!E27</f>
        <v>0</v>
      </c>
      <c r="F25" s="15">
        <f t="shared" si="6"/>
        <v>84</v>
      </c>
      <c r="G25" s="200">
        <f>'[2]10'!H27</f>
        <v>35</v>
      </c>
      <c r="H25" s="201">
        <f>'[2]10'!I27</f>
        <v>0</v>
      </c>
      <c r="I25" s="201">
        <f>'[2]10'!J27</f>
        <v>0</v>
      </c>
      <c r="J25" s="201">
        <f>'[2]10'!K27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0">
        <f>'[2]10'!B28</f>
        <v>84</v>
      </c>
      <c r="C26" s="201">
        <f>'[2]10'!C28</f>
        <v>0</v>
      </c>
      <c r="D26" s="201">
        <f>'[2]10'!D28</f>
        <v>0</v>
      </c>
      <c r="E26" s="201">
        <f>'[2]10'!E28</f>
        <v>0</v>
      </c>
      <c r="F26" s="15">
        <f t="shared" si="6"/>
        <v>84</v>
      </c>
      <c r="G26" s="200">
        <f>'[2]10'!H28</f>
        <v>35</v>
      </c>
      <c r="H26" s="201">
        <f>'[2]10'!I28</f>
        <v>0</v>
      </c>
      <c r="I26" s="201">
        <f>'[2]10'!J28</f>
        <v>0</v>
      </c>
      <c r="J26" s="201">
        <f>'[2]10'!K28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0">
        <f>'[2]10'!B29</f>
        <v>84</v>
      </c>
      <c r="C27" s="201">
        <f>'[2]10'!C29</f>
        <v>0</v>
      </c>
      <c r="D27" s="201">
        <f>'[2]10'!D29</f>
        <v>0</v>
      </c>
      <c r="E27" s="201">
        <f>'[2]10'!E29</f>
        <v>0</v>
      </c>
      <c r="F27" s="15">
        <f t="shared" si="6"/>
        <v>84</v>
      </c>
      <c r="G27" s="200">
        <f>'[2]10'!H29</f>
        <v>35</v>
      </c>
      <c r="H27" s="201">
        <f>'[2]10'!I29</f>
        <v>0</v>
      </c>
      <c r="I27" s="201">
        <f>'[2]10'!J29</f>
        <v>0</v>
      </c>
      <c r="J27" s="201">
        <f>'[2]10'!K29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0">
        <f>'[2]10'!B30</f>
        <v>84</v>
      </c>
      <c r="C28" s="201">
        <f>'[2]10'!C30</f>
        <v>0</v>
      </c>
      <c r="D28" s="201">
        <f>'[2]10'!D30</f>
        <v>0</v>
      </c>
      <c r="E28" s="201">
        <f>'[2]10'!E30</f>
        <v>0</v>
      </c>
      <c r="F28" s="15">
        <f t="shared" si="6"/>
        <v>84</v>
      </c>
      <c r="G28" s="200">
        <f>'[2]10'!H30</f>
        <v>35</v>
      </c>
      <c r="H28" s="201">
        <f>'[2]10'!I30</f>
        <v>0</v>
      </c>
      <c r="I28" s="201">
        <f>'[2]10'!J30</f>
        <v>0</v>
      </c>
      <c r="J28" s="201">
        <f>'[2]10'!K30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0">
        <f>'[2]10'!B31</f>
        <v>84</v>
      </c>
      <c r="C29" s="201">
        <f>'[2]10'!C31</f>
        <v>0</v>
      </c>
      <c r="D29" s="201">
        <f>'[2]10'!D31</f>
        <v>0</v>
      </c>
      <c r="E29" s="201">
        <f>'[2]10'!E31</f>
        <v>0</v>
      </c>
      <c r="F29" s="15">
        <f t="shared" si="6"/>
        <v>84</v>
      </c>
      <c r="G29" s="200">
        <f>'[2]10'!H31</f>
        <v>35</v>
      </c>
      <c r="H29" s="201">
        <f>'[2]10'!I31</f>
        <v>0</v>
      </c>
      <c r="I29" s="201">
        <f>'[2]10'!J31</f>
        <v>0</v>
      </c>
      <c r="J29" s="201">
        <f>'[2]10'!K31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'[2]10'!B32</f>
        <v>84</v>
      </c>
      <c r="C30" s="201">
        <f>'[2]10'!C32</f>
        <v>0</v>
      </c>
      <c r="D30" s="201">
        <f>'[2]10'!D32</f>
        <v>0</v>
      </c>
      <c r="E30" s="201">
        <f>'[2]10'!E32</f>
        <v>0</v>
      </c>
      <c r="F30" s="15">
        <f t="shared" si="6"/>
        <v>84</v>
      </c>
      <c r="G30" s="200">
        <f>'[2]10'!H32</f>
        <v>35</v>
      </c>
      <c r="H30" s="201">
        <f>'[2]10'!I32</f>
        <v>0</v>
      </c>
      <c r="I30" s="201">
        <f>'[2]10'!J32</f>
        <v>0</v>
      </c>
      <c r="J30" s="201">
        <f>'[2]10'!K32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'[2]10'!B33</f>
        <v>84</v>
      </c>
      <c r="C31" s="201">
        <f>'[2]10'!C33</f>
        <v>0</v>
      </c>
      <c r="D31" s="201">
        <f>'[2]10'!D33</f>
        <v>0</v>
      </c>
      <c r="E31" s="201">
        <f>'[2]10'!E33</f>
        <v>0</v>
      </c>
      <c r="F31" s="15">
        <f t="shared" si="6"/>
        <v>84</v>
      </c>
      <c r="G31" s="200">
        <f>'[2]10'!H33</f>
        <v>35</v>
      </c>
      <c r="H31" s="201">
        <f>'[2]10'!I33</f>
        <v>0</v>
      </c>
      <c r="I31" s="201">
        <f>'[2]10'!J33</f>
        <v>0</v>
      </c>
      <c r="J31" s="201">
        <f>'[2]10'!K33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'[2]10'!B34</f>
        <v>84</v>
      </c>
      <c r="C32" s="201">
        <f>'[2]10'!C34</f>
        <v>0</v>
      </c>
      <c r="D32" s="201">
        <f>'[2]10'!D34</f>
        <v>0</v>
      </c>
      <c r="E32" s="201">
        <f>'[2]10'!E34</f>
        <v>0</v>
      </c>
      <c r="F32" s="15">
        <f t="shared" si="6"/>
        <v>84</v>
      </c>
      <c r="G32" s="200">
        <f>'[2]10'!H34</f>
        <v>35</v>
      </c>
      <c r="H32" s="201">
        <f>'[2]10'!I34</f>
        <v>0</v>
      </c>
      <c r="I32" s="201">
        <f>'[2]10'!J34</f>
        <v>0</v>
      </c>
      <c r="J32" s="201">
        <f>'[2]10'!K34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'[2]10'!B35</f>
        <v>84</v>
      </c>
      <c r="C33" s="201">
        <f>'[2]10'!C35</f>
        <v>0</v>
      </c>
      <c r="D33" s="201">
        <f>'[2]10'!D35</f>
        <v>0</v>
      </c>
      <c r="E33" s="201">
        <f>'[2]10'!E35</f>
        <v>0</v>
      </c>
      <c r="F33" s="15">
        <f t="shared" si="6"/>
        <v>84</v>
      </c>
      <c r="G33" s="200">
        <f>'[2]10'!H35</f>
        <v>35</v>
      </c>
      <c r="H33" s="201">
        <f>'[2]10'!I35</f>
        <v>0</v>
      </c>
      <c r="I33" s="201">
        <f>'[2]10'!J35</f>
        <v>0</v>
      </c>
      <c r="J33" s="201">
        <f>'[2]10'!K35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'[2]10'!B36</f>
        <v>84</v>
      </c>
      <c r="C34" s="201">
        <f>'[2]10'!C36</f>
        <v>0</v>
      </c>
      <c r="D34" s="201">
        <f>'[2]10'!D36</f>
        <v>0</v>
      </c>
      <c r="E34" s="201">
        <f>'[2]10'!E36</f>
        <v>0</v>
      </c>
      <c r="F34" s="15">
        <f t="shared" si="6"/>
        <v>84</v>
      </c>
      <c r="G34" s="200">
        <f>'[2]10'!H36</f>
        <v>34</v>
      </c>
      <c r="H34" s="201">
        <f>'[2]10'!I36</f>
        <v>0</v>
      </c>
      <c r="I34" s="201">
        <f>'[2]10'!J36</f>
        <v>0</v>
      </c>
      <c r="J34" s="201">
        <f>'[2]10'!K36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0">
        <f>'[2]10'!B37</f>
        <v>84</v>
      </c>
      <c r="C35" s="201">
        <f>'[2]10'!C37</f>
        <v>0</v>
      </c>
      <c r="D35" s="201">
        <f>'[2]10'!D37</f>
        <v>0</v>
      </c>
      <c r="E35" s="201">
        <f>'[2]10'!E37</f>
        <v>0</v>
      </c>
      <c r="F35" s="15">
        <f t="shared" si="6"/>
        <v>84</v>
      </c>
      <c r="G35" s="200">
        <f>'[2]10'!H37</f>
        <v>34</v>
      </c>
      <c r="H35" s="201">
        <f>'[2]10'!I37</f>
        <v>0</v>
      </c>
      <c r="I35" s="201">
        <f>'[2]10'!J37</f>
        <v>0</v>
      </c>
      <c r="J35" s="201">
        <f>'[2]10'!K37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'[2]10'!B38</f>
        <v>84</v>
      </c>
      <c r="C36" s="201">
        <f>'[2]10'!C38</f>
        <v>0</v>
      </c>
      <c r="D36" s="201">
        <f>'[2]10'!D38</f>
        <v>0</v>
      </c>
      <c r="E36" s="201">
        <f>'[2]10'!E38</f>
        <v>0</v>
      </c>
      <c r="F36" s="15">
        <f t="shared" si="6"/>
        <v>84</v>
      </c>
      <c r="G36" s="200">
        <f>'[2]10'!H38</f>
        <v>34</v>
      </c>
      <c r="H36" s="201">
        <f>'[2]10'!I38</f>
        <v>0</v>
      </c>
      <c r="I36" s="201">
        <f>'[2]10'!J38</f>
        <v>0</v>
      </c>
      <c r="J36" s="201">
        <f>'[2]10'!K38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'[2]10'!B39</f>
        <v>84</v>
      </c>
      <c r="C37" s="201">
        <f>'[2]10'!C39</f>
        <v>0</v>
      </c>
      <c r="D37" s="201">
        <f>'[2]10'!D39</f>
        <v>0</v>
      </c>
      <c r="E37" s="201">
        <f>'[2]10'!E39</f>
        <v>0</v>
      </c>
      <c r="F37" s="15">
        <f t="shared" si="6"/>
        <v>84</v>
      </c>
      <c r="G37" s="200">
        <f>'[2]10'!H39</f>
        <v>34</v>
      </c>
      <c r="H37" s="201">
        <f>'[2]10'!I39</f>
        <v>0</v>
      </c>
      <c r="I37" s="201">
        <f>'[2]10'!J39</f>
        <v>0</v>
      </c>
      <c r="J37" s="201">
        <f>'[2]10'!K39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0">
        <f>'[2]10'!B40</f>
        <v>84</v>
      </c>
      <c r="C38" s="201">
        <f>'[2]10'!C40</f>
        <v>0</v>
      </c>
      <c r="D38" s="201">
        <f>'[2]10'!D40</f>
        <v>0</v>
      </c>
      <c r="E38" s="201">
        <f>'[2]10'!E40</f>
        <v>0</v>
      </c>
      <c r="F38" s="15">
        <f t="shared" si="6"/>
        <v>84</v>
      </c>
      <c r="G38" s="200">
        <f>'[2]10'!H40</f>
        <v>34</v>
      </c>
      <c r="H38" s="201">
        <f>'[2]10'!I40</f>
        <v>0</v>
      </c>
      <c r="I38" s="201">
        <f>'[2]10'!J40</f>
        <v>0</v>
      </c>
      <c r="J38" s="201">
        <f>'[2]10'!K40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'[2]10'!B41</f>
        <v>42</v>
      </c>
      <c r="C39" s="201">
        <f>'[2]10'!C41</f>
        <v>30</v>
      </c>
      <c r="D39" s="201">
        <f>'[2]10'!D41</f>
        <v>0</v>
      </c>
      <c r="E39" s="201">
        <f>'[2]10'!E41</f>
        <v>0</v>
      </c>
      <c r="F39" s="15">
        <f t="shared" si="6"/>
        <v>72</v>
      </c>
      <c r="G39" s="200">
        <f>'[2]10'!H41</f>
        <v>34</v>
      </c>
      <c r="H39" s="201">
        <f>'[2]10'!I41</f>
        <v>26</v>
      </c>
      <c r="I39" s="201">
        <f>'[2]10'!J41</f>
        <v>0</v>
      </c>
      <c r="J39" s="201">
        <f>'[2]10'!K41</f>
        <v>0</v>
      </c>
      <c r="K39" s="15">
        <f t="shared" si="3"/>
        <v>60</v>
      </c>
      <c r="L39" s="18">
        <f>frq!C39</f>
        <v>1</v>
      </c>
      <c r="M39" s="167">
        <f t="shared" si="4"/>
        <v>33.299999999999997</v>
      </c>
      <c r="N39" s="16">
        <f t="shared" si="7"/>
        <v>26</v>
      </c>
      <c r="O39" s="16">
        <f t="shared" si="8"/>
        <v>0</v>
      </c>
      <c r="P39" s="16">
        <f t="shared" si="9"/>
        <v>0</v>
      </c>
      <c r="Q39" s="17">
        <f t="shared" si="5"/>
        <v>59.3</v>
      </c>
      <c r="R39" s="18">
        <v>0.7</v>
      </c>
    </row>
    <row r="40" spans="1:18">
      <c r="A40" s="8" t="s">
        <v>82</v>
      </c>
      <c r="B40" s="200">
        <f>'[2]10'!B42</f>
        <v>42</v>
      </c>
      <c r="C40" s="201">
        <f>'[2]10'!C42</f>
        <v>30</v>
      </c>
      <c r="D40" s="201">
        <f>'[2]10'!D42</f>
        <v>0</v>
      </c>
      <c r="E40" s="201">
        <f>'[2]10'!E42</f>
        <v>0</v>
      </c>
      <c r="F40" s="15">
        <f t="shared" si="6"/>
        <v>72</v>
      </c>
      <c r="G40" s="200">
        <f>'[2]10'!H42</f>
        <v>34</v>
      </c>
      <c r="H40" s="201">
        <f>'[2]10'!I42</f>
        <v>26</v>
      </c>
      <c r="I40" s="201">
        <f>'[2]10'!J42</f>
        <v>0</v>
      </c>
      <c r="J40" s="201">
        <f>'[2]10'!K42</f>
        <v>0</v>
      </c>
      <c r="K40" s="15">
        <f t="shared" si="3"/>
        <v>60</v>
      </c>
      <c r="L40" s="18">
        <f>frq!C40</f>
        <v>1</v>
      </c>
      <c r="M40" s="167">
        <f t="shared" si="4"/>
        <v>33.299999999999997</v>
      </c>
      <c r="N40" s="16">
        <f t="shared" si="7"/>
        <v>26</v>
      </c>
      <c r="O40" s="16">
        <f t="shared" si="8"/>
        <v>0</v>
      </c>
      <c r="P40" s="16">
        <f t="shared" si="9"/>
        <v>0</v>
      </c>
      <c r="Q40" s="17">
        <f t="shared" si="5"/>
        <v>59.3</v>
      </c>
      <c r="R40" s="18">
        <v>0.7</v>
      </c>
    </row>
    <row r="41" spans="1:18">
      <c r="A41" s="8" t="s">
        <v>83</v>
      </c>
      <c r="B41" s="200">
        <f>'[2]10'!B43</f>
        <v>42</v>
      </c>
      <c r="C41" s="201">
        <f>'[2]10'!C43</f>
        <v>30</v>
      </c>
      <c r="D41" s="201">
        <f>'[2]10'!D43</f>
        <v>0</v>
      </c>
      <c r="E41" s="201">
        <f>'[2]10'!E43</f>
        <v>0</v>
      </c>
      <c r="F41" s="15">
        <f t="shared" si="6"/>
        <v>72</v>
      </c>
      <c r="G41" s="200">
        <f>'[2]10'!H43</f>
        <v>34</v>
      </c>
      <c r="H41" s="201">
        <f>'[2]10'!I43</f>
        <v>26</v>
      </c>
      <c r="I41" s="201">
        <f>'[2]10'!J43</f>
        <v>0</v>
      </c>
      <c r="J41" s="201">
        <f>'[2]10'!K43</f>
        <v>0</v>
      </c>
      <c r="K41" s="15">
        <f t="shared" si="3"/>
        <v>60</v>
      </c>
      <c r="L41" s="18">
        <f>frq!C41</f>
        <v>1</v>
      </c>
      <c r="M41" s="167">
        <f t="shared" si="4"/>
        <v>33.299999999999997</v>
      </c>
      <c r="N41" s="16">
        <f t="shared" si="7"/>
        <v>26</v>
      </c>
      <c r="O41" s="16">
        <f t="shared" si="8"/>
        <v>0</v>
      </c>
      <c r="P41" s="16">
        <f t="shared" si="9"/>
        <v>0</v>
      </c>
      <c r="Q41" s="17">
        <f t="shared" si="5"/>
        <v>59.3</v>
      </c>
      <c r="R41" s="18">
        <v>0.7</v>
      </c>
    </row>
    <row r="42" spans="1:18">
      <c r="A42" s="8" t="s">
        <v>84</v>
      </c>
      <c r="B42" s="200">
        <f>'[2]10'!B44</f>
        <v>42</v>
      </c>
      <c r="C42" s="201">
        <f>'[2]10'!C44</f>
        <v>30</v>
      </c>
      <c r="D42" s="201">
        <f>'[2]10'!D44</f>
        <v>0</v>
      </c>
      <c r="E42" s="201">
        <f>'[2]10'!E44</f>
        <v>0</v>
      </c>
      <c r="F42" s="15">
        <f t="shared" si="6"/>
        <v>72</v>
      </c>
      <c r="G42" s="200">
        <f>'[2]10'!H44</f>
        <v>34</v>
      </c>
      <c r="H42" s="201">
        <f>'[2]10'!I44</f>
        <v>27</v>
      </c>
      <c r="I42" s="201">
        <f>'[2]10'!J44</f>
        <v>0</v>
      </c>
      <c r="J42" s="201">
        <f>'[2]10'!K44</f>
        <v>0</v>
      </c>
      <c r="K42" s="15">
        <f t="shared" si="3"/>
        <v>61</v>
      </c>
      <c r="L42" s="18">
        <f>frq!C42</f>
        <v>1</v>
      </c>
      <c r="M42" s="167">
        <f t="shared" si="4"/>
        <v>33.299999999999997</v>
      </c>
      <c r="N42" s="16">
        <f t="shared" si="7"/>
        <v>27</v>
      </c>
      <c r="O42" s="16">
        <f t="shared" si="8"/>
        <v>0</v>
      </c>
      <c r="P42" s="16">
        <f t="shared" si="9"/>
        <v>0</v>
      </c>
      <c r="Q42" s="17">
        <f t="shared" si="5"/>
        <v>60.3</v>
      </c>
      <c r="R42" s="18">
        <v>0.7</v>
      </c>
    </row>
    <row r="43" spans="1:18">
      <c r="A43" s="8" t="s">
        <v>85</v>
      </c>
      <c r="B43" s="200">
        <f>'[2]10'!B45</f>
        <v>42</v>
      </c>
      <c r="C43" s="201">
        <f>'[2]10'!C45</f>
        <v>30</v>
      </c>
      <c r="D43" s="201">
        <f>'[2]10'!D45</f>
        <v>0</v>
      </c>
      <c r="E43" s="201">
        <f>'[2]10'!E45</f>
        <v>0</v>
      </c>
      <c r="F43" s="15">
        <f t="shared" si="6"/>
        <v>72</v>
      </c>
      <c r="G43" s="200">
        <f>'[2]10'!H45</f>
        <v>34</v>
      </c>
      <c r="H43" s="201">
        <f>'[2]10'!I45</f>
        <v>27</v>
      </c>
      <c r="I43" s="201">
        <f>'[2]10'!J45</f>
        <v>0</v>
      </c>
      <c r="J43" s="201">
        <f>'[2]10'!K45</f>
        <v>0</v>
      </c>
      <c r="K43" s="15">
        <f t="shared" si="3"/>
        <v>61</v>
      </c>
      <c r="L43" s="18">
        <f>frq!C43</f>
        <v>1</v>
      </c>
      <c r="M43" s="167">
        <f t="shared" si="4"/>
        <v>33.299999999999997</v>
      </c>
      <c r="N43" s="16">
        <f t="shared" si="7"/>
        <v>27</v>
      </c>
      <c r="O43" s="16">
        <f t="shared" si="8"/>
        <v>0</v>
      </c>
      <c r="P43" s="16">
        <f t="shared" si="9"/>
        <v>0</v>
      </c>
      <c r="Q43" s="17">
        <f t="shared" si="5"/>
        <v>60.3</v>
      </c>
      <c r="R43" s="18">
        <v>0.7</v>
      </c>
    </row>
    <row r="44" spans="1:18">
      <c r="A44" s="8" t="s">
        <v>86</v>
      </c>
      <c r="B44" s="200">
        <f>'[2]10'!B46</f>
        <v>42</v>
      </c>
      <c r="C44" s="201">
        <f>'[2]10'!C46</f>
        <v>30</v>
      </c>
      <c r="D44" s="201">
        <f>'[2]10'!D46</f>
        <v>0</v>
      </c>
      <c r="E44" s="201">
        <f>'[2]10'!E46</f>
        <v>0</v>
      </c>
      <c r="F44" s="15">
        <f t="shared" si="6"/>
        <v>72</v>
      </c>
      <c r="G44" s="200">
        <f>'[2]10'!H46</f>
        <v>34</v>
      </c>
      <c r="H44" s="201">
        <f>'[2]10'!I46</f>
        <v>27</v>
      </c>
      <c r="I44" s="201">
        <f>'[2]10'!J46</f>
        <v>0</v>
      </c>
      <c r="J44" s="201">
        <f>'[2]10'!K46</f>
        <v>0</v>
      </c>
      <c r="K44" s="15">
        <f t="shared" si="3"/>
        <v>61</v>
      </c>
      <c r="L44" s="18">
        <f>frq!C44</f>
        <v>1</v>
      </c>
      <c r="M44" s="167">
        <f t="shared" si="4"/>
        <v>33.299999999999997</v>
      </c>
      <c r="N44" s="16">
        <f t="shared" si="7"/>
        <v>27</v>
      </c>
      <c r="O44" s="16">
        <f t="shared" si="8"/>
        <v>0</v>
      </c>
      <c r="P44" s="16">
        <f t="shared" si="9"/>
        <v>0</v>
      </c>
      <c r="Q44" s="17">
        <f t="shared" si="5"/>
        <v>60.3</v>
      </c>
      <c r="R44" s="18">
        <v>0.7</v>
      </c>
    </row>
    <row r="45" spans="1:18">
      <c r="A45" s="8" t="s">
        <v>87</v>
      </c>
      <c r="B45" s="200">
        <f>'[2]10'!B47</f>
        <v>42</v>
      </c>
      <c r="C45" s="201">
        <f>'[2]10'!C47</f>
        <v>30</v>
      </c>
      <c r="D45" s="201">
        <f>'[2]10'!D47</f>
        <v>0</v>
      </c>
      <c r="E45" s="201">
        <f>'[2]10'!E47</f>
        <v>0</v>
      </c>
      <c r="F45" s="15">
        <f t="shared" si="6"/>
        <v>72</v>
      </c>
      <c r="G45" s="200">
        <f>'[2]10'!H47</f>
        <v>34</v>
      </c>
      <c r="H45" s="201">
        <f>'[2]10'!I47</f>
        <v>27</v>
      </c>
      <c r="I45" s="201">
        <f>'[2]10'!J47</f>
        <v>0</v>
      </c>
      <c r="J45" s="201">
        <f>'[2]10'!K47</f>
        <v>0</v>
      </c>
      <c r="K45" s="15">
        <f t="shared" si="3"/>
        <v>61</v>
      </c>
      <c r="L45" s="18">
        <f>frq!C45</f>
        <v>1</v>
      </c>
      <c r="M45" s="167">
        <f t="shared" si="4"/>
        <v>33.299999999999997</v>
      </c>
      <c r="N45" s="16">
        <f t="shared" si="7"/>
        <v>27</v>
      </c>
      <c r="O45" s="16">
        <f t="shared" si="8"/>
        <v>0</v>
      </c>
      <c r="P45" s="16">
        <f t="shared" si="9"/>
        <v>0</v>
      </c>
      <c r="Q45" s="17">
        <f t="shared" si="5"/>
        <v>60.3</v>
      </c>
      <c r="R45" s="18">
        <v>0.7</v>
      </c>
    </row>
    <row r="46" spans="1:18">
      <c r="A46" s="8" t="s">
        <v>88</v>
      </c>
      <c r="B46" s="200">
        <f>'[2]10'!B48</f>
        <v>42</v>
      </c>
      <c r="C46" s="201">
        <f>'[2]10'!C48</f>
        <v>30</v>
      </c>
      <c r="D46" s="201">
        <f>'[2]10'!D48</f>
        <v>0</v>
      </c>
      <c r="E46" s="201">
        <f>'[2]10'!E48</f>
        <v>0</v>
      </c>
      <c r="F46" s="15">
        <f t="shared" si="6"/>
        <v>72</v>
      </c>
      <c r="G46" s="200">
        <f>'[2]10'!H48</f>
        <v>34</v>
      </c>
      <c r="H46" s="201">
        <f>'[2]10'!I48</f>
        <v>19</v>
      </c>
      <c r="I46" s="201">
        <f>'[2]10'!J48</f>
        <v>0</v>
      </c>
      <c r="J46" s="201">
        <f>'[2]10'!K48</f>
        <v>0</v>
      </c>
      <c r="K46" s="15">
        <f t="shared" si="3"/>
        <v>53</v>
      </c>
      <c r="L46" s="18">
        <f>frq!C46</f>
        <v>1</v>
      </c>
      <c r="M46" s="167">
        <f t="shared" si="4"/>
        <v>33.299999999999997</v>
      </c>
      <c r="N46" s="16">
        <f t="shared" si="7"/>
        <v>19</v>
      </c>
      <c r="O46" s="16">
        <f t="shared" si="8"/>
        <v>0</v>
      </c>
      <c r="P46" s="16">
        <f t="shared" si="9"/>
        <v>0</v>
      </c>
      <c r="Q46" s="17">
        <f t="shared" si="5"/>
        <v>52.3</v>
      </c>
      <c r="R46" s="18">
        <v>0.7</v>
      </c>
    </row>
    <row r="47" spans="1:18">
      <c r="A47" s="8" t="s">
        <v>89</v>
      </c>
      <c r="B47" s="200">
        <f>'[2]10'!B49</f>
        <v>42</v>
      </c>
      <c r="C47" s="201">
        <f>'[2]10'!C49</f>
        <v>30</v>
      </c>
      <c r="D47" s="201">
        <f>'[2]10'!D49</f>
        <v>0</v>
      </c>
      <c r="E47" s="201">
        <f>'[2]10'!E49</f>
        <v>0</v>
      </c>
      <c r="F47" s="15">
        <f t="shared" si="6"/>
        <v>72</v>
      </c>
      <c r="G47" s="200">
        <f>'[2]10'!H49</f>
        <v>34</v>
      </c>
      <c r="H47" s="201">
        <f>'[2]10'!I49</f>
        <v>19</v>
      </c>
      <c r="I47" s="201">
        <f>'[2]10'!J49</f>
        <v>0</v>
      </c>
      <c r="J47" s="201">
        <f>'[2]10'!K49</f>
        <v>0</v>
      </c>
      <c r="K47" s="15">
        <f t="shared" si="3"/>
        <v>53</v>
      </c>
      <c r="L47" s="18">
        <f>frq!C47</f>
        <v>1</v>
      </c>
      <c r="M47" s="167">
        <f t="shared" si="4"/>
        <v>33.299999999999997</v>
      </c>
      <c r="N47" s="16">
        <f t="shared" si="7"/>
        <v>19</v>
      </c>
      <c r="O47" s="16">
        <f t="shared" si="8"/>
        <v>0</v>
      </c>
      <c r="P47" s="16">
        <f t="shared" si="9"/>
        <v>0</v>
      </c>
      <c r="Q47" s="17">
        <f t="shared" si="5"/>
        <v>52.3</v>
      </c>
      <c r="R47" s="18">
        <v>0.7</v>
      </c>
    </row>
    <row r="48" spans="1:18">
      <c r="A48" s="8" t="s">
        <v>90</v>
      </c>
      <c r="B48" s="200">
        <f>'[2]10'!B50</f>
        <v>42</v>
      </c>
      <c r="C48" s="201">
        <f>'[2]10'!C50</f>
        <v>30</v>
      </c>
      <c r="D48" s="201">
        <f>'[2]10'!D50</f>
        <v>0</v>
      </c>
      <c r="E48" s="201">
        <f>'[2]10'!E50</f>
        <v>0</v>
      </c>
      <c r="F48" s="15">
        <f t="shared" si="6"/>
        <v>72</v>
      </c>
      <c r="G48" s="200">
        <f>'[2]10'!H50</f>
        <v>34</v>
      </c>
      <c r="H48" s="201">
        <f>'[2]10'!I50</f>
        <v>27</v>
      </c>
      <c r="I48" s="201">
        <f>'[2]10'!J50</f>
        <v>0</v>
      </c>
      <c r="J48" s="201">
        <f>'[2]10'!K50</f>
        <v>0</v>
      </c>
      <c r="K48" s="15">
        <f t="shared" si="3"/>
        <v>61</v>
      </c>
      <c r="L48" s="18">
        <f>frq!C48</f>
        <v>1</v>
      </c>
      <c r="M48" s="167">
        <f t="shared" si="4"/>
        <v>33.299999999999997</v>
      </c>
      <c r="N48" s="16">
        <f t="shared" si="7"/>
        <v>27</v>
      </c>
      <c r="O48" s="16">
        <f t="shared" si="8"/>
        <v>0</v>
      </c>
      <c r="P48" s="16">
        <f t="shared" si="9"/>
        <v>0</v>
      </c>
      <c r="Q48" s="17">
        <f t="shared" si="5"/>
        <v>60.3</v>
      </c>
      <c r="R48" s="18">
        <v>0.7</v>
      </c>
    </row>
    <row r="49" spans="1:18">
      <c r="A49" s="8" t="s">
        <v>91</v>
      </c>
      <c r="B49" s="200">
        <f>'[2]10'!B51</f>
        <v>42</v>
      </c>
      <c r="C49" s="201">
        <f>'[2]10'!C51</f>
        <v>30</v>
      </c>
      <c r="D49" s="201">
        <f>'[2]10'!D51</f>
        <v>0</v>
      </c>
      <c r="E49" s="201">
        <f>'[2]10'!E51</f>
        <v>0</v>
      </c>
      <c r="F49" s="15">
        <f t="shared" si="6"/>
        <v>72</v>
      </c>
      <c r="G49" s="200">
        <f>'[2]10'!H51</f>
        <v>34</v>
      </c>
      <c r="H49" s="201">
        <f>'[2]10'!I51</f>
        <v>27</v>
      </c>
      <c r="I49" s="201">
        <f>'[2]10'!J51</f>
        <v>0</v>
      </c>
      <c r="J49" s="201">
        <f>'[2]10'!K51</f>
        <v>0</v>
      </c>
      <c r="K49" s="15">
        <f t="shared" si="3"/>
        <v>61</v>
      </c>
      <c r="L49" s="18">
        <f>frq!C49</f>
        <v>1</v>
      </c>
      <c r="M49" s="167">
        <f t="shared" si="4"/>
        <v>33.299999999999997</v>
      </c>
      <c r="N49" s="16">
        <f t="shared" si="7"/>
        <v>27</v>
      </c>
      <c r="O49" s="16">
        <f t="shared" si="8"/>
        <v>0</v>
      </c>
      <c r="P49" s="16">
        <f t="shared" si="9"/>
        <v>0</v>
      </c>
      <c r="Q49" s="17">
        <f t="shared" si="5"/>
        <v>60.3</v>
      </c>
      <c r="R49" s="18">
        <v>0.7</v>
      </c>
    </row>
    <row r="50" spans="1:18">
      <c r="A50" s="8" t="s">
        <v>92</v>
      </c>
      <c r="B50" s="200">
        <f>'[2]10'!B52</f>
        <v>42</v>
      </c>
      <c r="C50" s="201">
        <f>'[2]10'!C52</f>
        <v>30</v>
      </c>
      <c r="D50" s="201">
        <f>'[2]10'!D52</f>
        <v>0</v>
      </c>
      <c r="E50" s="201">
        <f>'[2]10'!E52</f>
        <v>0</v>
      </c>
      <c r="F50" s="15">
        <f t="shared" si="6"/>
        <v>72</v>
      </c>
      <c r="G50" s="200">
        <f>'[2]10'!H52</f>
        <v>34</v>
      </c>
      <c r="H50" s="201">
        <f>'[2]10'!I52</f>
        <v>27</v>
      </c>
      <c r="I50" s="201">
        <f>'[2]10'!J52</f>
        <v>0</v>
      </c>
      <c r="J50" s="201">
        <f>'[2]10'!K52</f>
        <v>0</v>
      </c>
      <c r="K50" s="15">
        <f t="shared" si="3"/>
        <v>61</v>
      </c>
      <c r="L50" s="18">
        <f>frq!C50</f>
        <v>1</v>
      </c>
      <c r="M50" s="167">
        <f t="shared" si="4"/>
        <v>33.299999999999997</v>
      </c>
      <c r="N50" s="16">
        <f t="shared" si="7"/>
        <v>27</v>
      </c>
      <c r="O50" s="16">
        <f t="shared" si="8"/>
        <v>0</v>
      </c>
      <c r="P50" s="16">
        <f t="shared" si="9"/>
        <v>0</v>
      </c>
      <c r="Q50" s="17">
        <f t="shared" si="5"/>
        <v>60.3</v>
      </c>
      <c r="R50" s="18">
        <v>0.7</v>
      </c>
    </row>
    <row r="51" spans="1:18">
      <c r="A51" s="8" t="s">
        <v>93</v>
      </c>
      <c r="B51" s="200">
        <f>'[2]10'!B53</f>
        <v>42</v>
      </c>
      <c r="C51" s="201">
        <f>'[2]10'!C53</f>
        <v>30</v>
      </c>
      <c r="D51" s="201">
        <f>'[2]10'!D53</f>
        <v>0</v>
      </c>
      <c r="E51" s="201">
        <f>'[2]10'!E53</f>
        <v>0</v>
      </c>
      <c r="F51" s="15">
        <f t="shared" si="6"/>
        <v>72</v>
      </c>
      <c r="G51" s="200">
        <f>'[2]10'!H53</f>
        <v>34</v>
      </c>
      <c r="H51" s="201">
        <f>'[2]10'!I53</f>
        <v>26</v>
      </c>
      <c r="I51" s="201">
        <f>'[2]10'!J53</f>
        <v>0</v>
      </c>
      <c r="J51" s="201">
        <f>'[2]10'!K53</f>
        <v>0</v>
      </c>
      <c r="K51" s="15">
        <f t="shared" si="3"/>
        <v>60</v>
      </c>
      <c r="L51" s="18">
        <f>frq!C51</f>
        <v>1</v>
      </c>
      <c r="M51" s="167">
        <f t="shared" si="4"/>
        <v>33.299999999999997</v>
      </c>
      <c r="N51" s="16">
        <f t="shared" si="7"/>
        <v>26</v>
      </c>
      <c r="O51" s="16">
        <f t="shared" si="8"/>
        <v>0</v>
      </c>
      <c r="P51" s="16">
        <f t="shared" si="9"/>
        <v>0</v>
      </c>
      <c r="Q51" s="17">
        <f t="shared" si="5"/>
        <v>59.3</v>
      </c>
      <c r="R51" s="18">
        <v>0.7</v>
      </c>
    </row>
    <row r="52" spans="1:18">
      <c r="A52" s="8" t="s">
        <v>94</v>
      </c>
      <c r="B52" s="200">
        <f>'[2]10'!B54</f>
        <v>42</v>
      </c>
      <c r="C52" s="201">
        <f>'[2]10'!C54</f>
        <v>30</v>
      </c>
      <c r="D52" s="201">
        <f>'[2]10'!D54</f>
        <v>0</v>
      </c>
      <c r="E52" s="201">
        <f>'[2]10'!E54</f>
        <v>0</v>
      </c>
      <c r="F52" s="15">
        <f t="shared" si="6"/>
        <v>72</v>
      </c>
      <c r="G52" s="200">
        <f>'[2]10'!H54</f>
        <v>34</v>
      </c>
      <c r="H52" s="201">
        <f>'[2]10'!I54</f>
        <v>26</v>
      </c>
      <c r="I52" s="201">
        <f>'[2]10'!J54</f>
        <v>0</v>
      </c>
      <c r="J52" s="201">
        <f>'[2]10'!K54</f>
        <v>0</v>
      </c>
      <c r="K52" s="15">
        <f t="shared" si="3"/>
        <v>60</v>
      </c>
      <c r="L52" s="18">
        <f>frq!C52</f>
        <v>1</v>
      </c>
      <c r="M52" s="167">
        <f t="shared" si="4"/>
        <v>33.299999999999997</v>
      </c>
      <c r="N52" s="16">
        <f t="shared" si="7"/>
        <v>26</v>
      </c>
      <c r="O52" s="16">
        <f t="shared" si="8"/>
        <v>0</v>
      </c>
      <c r="P52" s="16">
        <f t="shared" si="9"/>
        <v>0</v>
      </c>
      <c r="Q52" s="17">
        <f t="shared" si="5"/>
        <v>59.3</v>
      </c>
      <c r="R52" s="18">
        <v>0.7</v>
      </c>
    </row>
    <row r="53" spans="1:18">
      <c r="A53" s="8" t="s">
        <v>95</v>
      </c>
      <c r="B53" s="200">
        <f>'[2]10'!B55</f>
        <v>42</v>
      </c>
      <c r="C53" s="201">
        <f>'[2]10'!C55</f>
        <v>30</v>
      </c>
      <c r="D53" s="201">
        <f>'[2]10'!D55</f>
        <v>0</v>
      </c>
      <c r="E53" s="201">
        <f>'[2]10'!E55</f>
        <v>0</v>
      </c>
      <c r="F53" s="15">
        <f t="shared" si="6"/>
        <v>72</v>
      </c>
      <c r="G53" s="200">
        <f>'[2]10'!H55</f>
        <v>34</v>
      </c>
      <c r="H53" s="201">
        <f>'[2]10'!I55</f>
        <v>26</v>
      </c>
      <c r="I53" s="201">
        <f>'[2]10'!J55</f>
        <v>0</v>
      </c>
      <c r="J53" s="201">
        <f>'[2]10'!K55</f>
        <v>0</v>
      </c>
      <c r="K53" s="15">
        <f t="shared" si="3"/>
        <v>60</v>
      </c>
      <c r="L53" s="18">
        <f>frq!C53</f>
        <v>1</v>
      </c>
      <c r="M53" s="167">
        <f t="shared" si="4"/>
        <v>33.299999999999997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59.3</v>
      </c>
      <c r="R53" s="18">
        <v>0.7</v>
      </c>
    </row>
    <row r="54" spans="1:18">
      <c r="A54" s="8" t="s">
        <v>96</v>
      </c>
      <c r="B54" s="200">
        <f>'[2]10'!B56</f>
        <v>42</v>
      </c>
      <c r="C54" s="201">
        <f>'[2]10'!C56</f>
        <v>30</v>
      </c>
      <c r="D54" s="201">
        <f>'[2]10'!D56</f>
        <v>0</v>
      </c>
      <c r="E54" s="201">
        <f>'[2]10'!E56</f>
        <v>0</v>
      </c>
      <c r="F54" s="15">
        <f t="shared" si="6"/>
        <v>72</v>
      </c>
      <c r="G54" s="200">
        <f>'[2]10'!H56</f>
        <v>34</v>
      </c>
      <c r="H54" s="201">
        <f>'[2]10'!I56</f>
        <v>26</v>
      </c>
      <c r="I54" s="201">
        <f>'[2]10'!J56</f>
        <v>0</v>
      </c>
      <c r="J54" s="201">
        <f>'[2]10'!K56</f>
        <v>0</v>
      </c>
      <c r="K54" s="15">
        <f t="shared" si="3"/>
        <v>60</v>
      </c>
      <c r="L54" s="18">
        <f>frq!C54</f>
        <v>1</v>
      </c>
      <c r="M54" s="167">
        <f t="shared" si="4"/>
        <v>33.299999999999997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59.3</v>
      </c>
      <c r="R54" s="18">
        <v>0.7</v>
      </c>
    </row>
    <row r="55" spans="1:18">
      <c r="A55" s="8" t="s">
        <v>97</v>
      </c>
      <c r="B55" s="200">
        <f>'[2]10'!B57</f>
        <v>42</v>
      </c>
      <c r="C55" s="201">
        <f>'[2]10'!C57</f>
        <v>30</v>
      </c>
      <c r="D55" s="201">
        <f>'[2]10'!D57</f>
        <v>0</v>
      </c>
      <c r="E55" s="201">
        <f>'[2]10'!E57</f>
        <v>0</v>
      </c>
      <c r="F55" s="15">
        <f t="shared" si="6"/>
        <v>72</v>
      </c>
      <c r="G55" s="200">
        <f>'[2]10'!H57</f>
        <v>34</v>
      </c>
      <c r="H55" s="201">
        <f>'[2]10'!I57</f>
        <v>26</v>
      </c>
      <c r="I55" s="201">
        <f>'[2]10'!J57</f>
        <v>0</v>
      </c>
      <c r="J55" s="201">
        <f>'[2]10'!K57</f>
        <v>0</v>
      </c>
      <c r="K55" s="15">
        <f t="shared" si="3"/>
        <v>60</v>
      </c>
      <c r="L55" s="18">
        <f>frq!C55</f>
        <v>1</v>
      </c>
      <c r="M55" s="167">
        <f t="shared" si="4"/>
        <v>33.299999999999997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59.3</v>
      </c>
      <c r="R55" s="18">
        <v>0.7</v>
      </c>
    </row>
    <row r="56" spans="1:18">
      <c r="A56" s="8" t="s">
        <v>98</v>
      </c>
      <c r="B56" s="200">
        <f>'[2]10'!B58</f>
        <v>42</v>
      </c>
      <c r="C56" s="201">
        <f>'[2]10'!C58</f>
        <v>30</v>
      </c>
      <c r="D56" s="201">
        <f>'[2]10'!D58</f>
        <v>0</v>
      </c>
      <c r="E56" s="201">
        <f>'[2]10'!E58</f>
        <v>0</v>
      </c>
      <c r="F56" s="15">
        <f t="shared" si="6"/>
        <v>72</v>
      </c>
      <c r="G56" s="200">
        <f>'[2]10'!H58</f>
        <v>34</v>
      </c>
      <c r="H56" s="201">
        <f>'[2]10'!I58</f>
        <v>26</v>
      </c>
      <c r="I56" s="201">
        <f>'[2]10'!J58</f>
        <v>0</v>
      </c>
      <c r="J56" s="201">
        <f>'[2]10'!K58</f>
        <v>0</v>
      </c>
      <c r="K56" s="15">
        <f t="shared" si="3"/>
        <v>60</v>
      </c>
      <c r="L56" s="18">
        <f>frq!C56</f>
        <v>1</v>
      </c>
      <c r="M56" s="167">
        <f t="shared" si="4"/>
        <v>33.299999999999997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59.3</v>
      </c>
      <c r="R56" s="18">
        <v>0.7</v>
      </c>
    </row>
    <row r="57" spans="1:18">
      <c r="A57" s="8" t="s">
        <v>99</v>
      </c>
      <c r="B57" s="200">
        <f>'[2]10'!B59</f>
        <v>42</v>
      </c>
      <c r="C57" s="201">
        <f>'[2]10'!C59</f>
        <v>30</v>
      </c>
      <c r="D57" s="201">
        <f>'[2]10'!D59</f>
        <v>0</v>
      </c>
      <c r="E57" s="201">
        <f>'[2]10'!E59</f>
        <v>0</v>
      </c>
      <c r="F57" s="15">
        <f t="shared" si="6"/>
        <v>72</v>
      </c>
      <c r="G57" s="200">
        <f>'[2]10'!H59</f>
        <v>34</v>
      </c>
      <c r="H57" s="201">
        <f>'[2]10'!I59</f>
        <v>26</v>
      </c>
      <c r="I57" s="201">
        <f>'[2]10'!J59</f>
        <v>0</v>
      </c>
      <c r="J57" s="201">
        <f>'[2]10'!K59</f>
        <v>0</v>
      </c>
      <c r="K57" s="15">
        <f t="shared" si="3"/>
        <v>60</v>
      </c>
      <c r="L57" s="18">
        <f>frq!C57</f>
        <v>1</v>
      </c>
      <c r="M57" s="167">
        <f t="shared" si="4"/>
        <v>33.299999999999997</v>
      </c>
      <c r="N57" s="16">
        <f t="shared" si="7"/>
        <v>26</v>
      </c>
      <c r="O57" s="16">
        <f t="shared" si="8"/>
        <v>0</v>
      </c>
      <c r="P57" s="16">
        <f t="shared" si="9"/>
        <v>0</v>
      </c>
      <c r="Q57" s="17">
        <f t="shared" si="5"/>
        <v>59.3</v>
      </c>
      <c r="R57" s="18">
        <v>0.7</v>
      </c>
    </row>
    <row r="58" spans="1:18">
      <c r="A58" s="8" t="s">
        <v>100</v>
      </c>
      <c r="B58" s="200">
        <f>'[2]10'!B60</f>
        <v>42</v>
      </c>
      <c r="C58" s="201">
        <f>'[2]10'!C60</f>
        <v>30</v>
      </c>
      <c r="D58" s="201">
        <f>'[2]10'!D60</f>
        <v>0</v>
      </c>
      <c r="E58" s="201">
        <f>'[2]10'!E60</f>
        <v>0</v>
      </c>
      <c r="F58" s="15">
        <f t="shared" si="6"/>
        <v>72</v>
      </c>
      <c r="G58" s="200">
        <f>'[2]10'!H60</f>
        <v>34</v>
      </c>
      <c r="H58" s="201">
        <f>'[2]10'!I60</f>
        <v>26</v>
      </c>
      <c r="I58" s="201">
        <f>'[2]10'!J60</f>
        <v>0</v>
      </c>
      <c r="J58" s="201">
        <f>'[2]10'!K60</f>
        <v>0</v>
      </c>
      <c r="K58" s="15">
        <f t="shared" si="3"/>
        <v>60</v>
      </c>
      <c r="L58" s="18">
        <f>frq!C58</f>
        <v>1</v>
      </c>
      <c r="M58" s="167">
        <f t="shared" si="4"/>
        <v>33.299999999999997</v>
      </c>
      <c r="N58" s="16">
        <f t="shared" si="7"/>
        <v>26</v>
      </c>
      <c r="O58" s="16">
        <f t="shared" si="8"/>
        <v>0</v>
      </c>
      <c r="P58" s="16">
        <f t="shared" si="9"/>
        <v>0</v>
      </c>
      <c r="Q58" s="17">
        <f t="shared" si="5"/>
        <v>59.3</v>
      </c>
      <c r="R58" s="18">
        <v>0.7</v>
      </c>
    </row>
    <row r="59" spans="1:18">
      <c r="A59" s="8" t="s">
        <v>101</v>
      </c>
      <c r="B59" s="200">
        <f>'[2]10'!B61</f>
        <v>42</v>
      </c>
      <c r="C59" s="201">
        <f>'[2]10'!C61</f>
        <v>30</v>
      </c>
      <c r="D59" s="201">
        <f>'[2]10'!D61</f>
        <v>0</v>
      </c>
      <c r="E59" s="201">
        <f>'[2]10'!E61</f>
        <v>0</v>
      </c>
      <c r="F59" s="15">
        <f t="shared" si="6"/>
        <v>72</v>
      </c>
      <c r="G59" s="200">
        <f>'[2]10'!H61</f>
        <v>34</v>
      </c>
      <c r="H59" s="201">
        <f>'[2]10'!I61</f>
        <v>26</v>
      </c>
      <c r="I59" s="201">
        <f>'[2]10'!J61</f>
        <v>0</v>
      </c>
      <c r="J59" s="201">
        <f>'[2]10'!K61</f>
        <v>0</v>
      </c>
      <c r="K59" s="15">
        <f t="shared" si="3"/>
        <v>60</v>
      </c>
      <c r="L59" s="18">
        <f>frq!C59</f>
        <v>1</v>
      </c>
      <c r="M59" s="167">
        <f t="shared" si="4"/>
        <v>33.299999999999997</v>
      </c>
      <c r="N59" s="16">
        <f t="shared" si="7"/>
        <v>26</v>
      </c>
      <c r="O59" s="16">
        <f t="shared" si="8"/>
        <v>0</v>
      </c>
      <c r="P59" s="16">
        <f t="shared" si="9"/>
        <v>0</v>
      </c>
      <c r="Q59" s="17">
        <f t="shared" si="5"/>
        <v>59.3</v>
      </c>
      <c r="R59" s="18">
        <v>0.7</v>
      </c>
    </row>
    <row r="60" spans="1:18">
      <c r="A60" s="8" t="s">
        <v>102</v>
      </c>
      <c r="B60" s="200">
        <f>'[2]10'!B62</f>
        <v>42</v>
      </c>
      <c r="C60" s="201">
        <f>'[2]10'!C62</f>
        <v>30</v>
      </c>
      <c r="D60" s="201">
        <f>'[2]10'!D62</f>
        <v>0</v>
      </c>
      <c r="E60" s="201">
        <f>'[2]10'!E62</f>
        <v>0</v>
      </c>
      <c r="F60" s="15">
        <f t="shared" si="6"/>
        <v>72</v>
      </c>
      <c r="G60" s="200">
        <f>'[2]10'!H62</f>
        <v>34</v>
      </c>
      <c r="H60" s="201">
        <f>'[2]10'!I62</f>
        <v>26</v>
      </c>
      <c r="I60" s="201">
        <f>'[2]10'!J62</f>
        <v>0</v>
      </c>
      <c r="J60" s="201">
        <f>'[2]10'!K62</f>
        <v>0</v>
      </c>
      <c r="K60" s="15">
        <f t="shared" si="3"/>
        <v>60</v>
      </c>
      <c r="L60" s="18">
        <f>frq!C60</f>
        <v>1</v>
      </c>
      <c r="M60" s="167">
        <f t="shared" si="4"/>
        <v>33.299999999999997</v>
      </c>
      <c r="N60" s="16">
        <f t="shared" si="7"/>
        <v>26</v>
      </c>
      <c r="O60" s="16">
        <f t="shared" si="8"/>
        <v>0</v>
      </c>
      <c r="P60" s="16">
        <f t="shared" si="9"/>
        <v>0</v>
      </c>
      <c r="Q60" s="17">
        <f t="shared" si="5"/>
        <v>59.3</v>
      </c>
      <c r="R60" s="18">
        <v>0.7</v>
      </c>
    </row>
    <row r="61" spans="1:18">
      <c r="A61" s="8" t="s">
        <v>103</v>
      </c>
      <c r="B61" s="200">
        <f>'[2]10'!B63</f>
        <v>42</v>
      </c>
      <c r="C61" s="201">
        <f>'[2]10'!C63</f>
        <v>30</v>
      </c>
      <c r="D61" s="201">
        <f>'[2]10'!D63</f>
        <v>0</v>
      </c>
      <c r="E61" s="201">
        <f>'[2]10'!E63</f>
        <v>0</v>
      </c>
      <c r="F61" s="15">
        <f t="shared" si="6"/>
        <v>72</v>
      </c>
      <c r="G61" s="200">
        <f>'[2]10'!H63</f>
        <v>34</v>
      </c>
      <c r="H61" s="201">
        <f>'[2]10'!I63</f>
        <v>26</v>
      </c>
      <c r="I61" s="201">
        <f>'[2]10'!J63</f>
        <v>0</v>
      </c>
      <c r="J61" s="201">
        <f>'[2]10'!K63</f>
        <v>0</v>
      </c>
      <c r="K61" s="15">
        <f t="shared" si="3"/>
        <v>60</v>
      </c>
      <c r="L61" s="18">
        <f>frq!C61</f>
        <v>1</v>
      </c>
      <c r="M61" s="167">
        <f t="shared" si="4"/>
        <v>33.299999999999997</v>
      </c>
      <c r="N61" s="16">
        <f t="shared" si="7"/>
        <v>26</v>
      </c>
      <c r="O61" s="16">
        <f t="shared" si="8"/>
        <v>0</v>
      </c>
      <c r="P61" s="16">
        <f t="shared" si="9"/>
        <v>0</v>
      </c>
      <c r="Q61" s="17">
        <f t="shared" si="5"/>
        <v>59.3</v>
      </c>
      <c r="R61" s="18">
        <v>0.7</v>
      </c>
    </row>
    <row r="62" spans="1:18">
      <c r="A62" s="8" t="s">
        <v>104</v>
      </c>
      <c r="B62" s="200">
        <f>'[2]10'!B64</f>
        <v>42</v>
      </c>
      <c r="C62" s="201">
        <f>'[2]10'!C64</f>
        <v>30</v>
      </c>
      <c r="D62" s="201">
        <f>'[2]10'!D64</f>
        <v>0</v>
      </c>
      <c r="E62" s="201">
        <f>'[2]10'!E64</f>
        <v>0</v>
      </c>
      <c r="F62" s="15">
        <f t="shared" si="6"/>
        <v>72</v>
      </c>
      <c r="G62" s="200">
        <f>'[2]10'!H64</f>
        <v>34</v>
      </c>
      <c r="H62" s="201">
        <f>'[2]10'!I64</f>
        <v>26</v>
      </c>
      <c r="I62" s="201">
        <f>'[2]10'!J64</f>
        <v>0</v>
      </c>
      <c r="J62" s="201">
        <f>'[2]10'!K64</f>
        <v>0</v>
      </c>
      <c r="K62" s="15">
        <f t="shared" si="3"/>
        <v>60</v>
      </c>
      <c r="L62" s="18">
        <f>frq!C62</f>
        <v>1</v>
      </c>
      <c r="M62" s="167">
        <f t="shared" si="4"/>
        <v>33.299999999999997</v>
      </c>
      <c r="N62" s="16">
        <f t="shared" si="7"/>
        <v>26</v>
      </c>
      <c r="O62" s="16">
        <f t="shared" si="8"/>
        <v>0</v>
      </c>
      <c r="P62" s="16">
        <f t="shared" si="9"/>
        <v>0</v>
      </c>
      <c r="Q62" s="17">
        <f t="shared" si="5"/>
        <v>59.3</v>
      </c>
      <c r="R62" s="18">
        <v>0.7</v>
      </c>
    </row>
    <row r="63" spans="1:18">
      <c r="A63" s="8" t="s">
        <v>105</v>
      </c>
      <c r="B63" s="200">
        <f>'[2]10'!B65</f>
        <v>42</v>
      </c>
      <c r="C63" s="201">
        <f>'[2]10'!C65</f>
        <v>30</v>
      </c>
      <c r="D63" s="201">
        <f>'[2]10'!D65</f>
        <v>0</v>
      </c>
      <c r="E63" s="201">
        <f>'[2]10'!E65</f>
        <v>0</v>
      </c>
      <c r="F63" s="15">
        <f t="shared" si="6"/>
        <v>72</v>
      </c>
      <c r="G63" s="200">
        <f>'[2]10'!H65</f>
        <v>33</v>
      </c>
      <c r="H63" s="201">
        <f>'[2]10'!I65</f>
        <v>26</v>
      </c>
      <c r="I63" s="201">
        <f>'[2]10'!J65</f>
        <v>0</v>
      </c>
      <c r="J63" s="201">
        <f>'[2]10'!K65</f>
        <v>0</v>
      </c>
      <c r="K63" s="15">
        <f t="shared" si="3"/>
        <v>59</v>
      </c>
      <c r="L63" s="18">
        <f>frq!C63</f>
        <v>1</v>
      </c>
      <c r="M63" s="167">
        <f t="shared" si="4"/>
        <v>32.299999999999997</v>
      </c>
      <c r="N63" s="16">
        <f t="shared" si="7"/>
        <v>26</v>
      </c>
      <c r="O63" s="16">
        <f t="shared" si="8"/>
        <v>0</v>
      </c>
      <c r="P63" s="16">
        <f t="shared" si="9"/>
        <v>0</v>
      </c>
      <c r="Q63" s="17">
        <f t="shared" si="5"/>
        <v>58.3</v>
      </c>
      <c r="R63" s="18">
        <v>0.7</v>
      </c>
    </row>
    <row r="64" spans="1:18">
      <c r="A64" s="8" t="s">
        <v>106</v>
      </c>
      <c r="B64" s="200">
        <f>'[2]10'!B66</f>
        <v>42</v>
      </c>
      <c r="C64" s="201">
        <f>'[2]10'!C66</f>
        <v>30</v>
      </c>
      <c r="D64" s="201">
        <f>'[2]10'!D66</f>
        <v>0</v>
      </c>
      <c r="E64" s="201">
        <f>'[2]10'!E66</f>
        <v>0</v>
      </c>
      <c r="F64" s="15">
        <f t="shared" si="6"/>
        <v>72</v>
      </c>
      <c r="G64" s="200">
        <f>'[2]10'!H66</f>
        <v>33</v>
      </c>
      <c r="H64" s="201">
        <f>'[2]10'!I66</f>
        <v>26</v>
      </c>
      <c r="I64" s="201">
        <f>'[2]10'!J66</f>
        <v>0</v>
      </c>
      <c r="J64" s="201">
        <f>'[2]10'!K66</f>
        <v>0</v>
      </c>
      <c r="K64" s="15">
        <f t="shared" si="3"/>
        <v>59</v>
      </c>
      <c r="L64" s="18">
        <f>frq!C64</f>
        <v>1</v>
      </c>
      <c r="M64" s="167">
        <f t="shared" si="4"/>
        <v>32.299999999999997</v>
      </c>
      <c r="N64" s="16">
        <f t="shared" si="7"/>
        <v>26</v>
      </c>
      <c r="O64" s="16">
        <f t="shared" si="8"/>
        <v>0</v>
      </c>
      <c r="P64" s="16">
        <f t="shared" si="9"/>
        <v>0</v>
      </c>
      <c r="Q64" s="17">
        <f t="shared" si="5"/>
        <v>58.3</v>
      </c>
      <c r="R64" s="18">
        <v>0.7</v>
      </c>
    </row>
    <row r="65" spans="1:18">
      <c r="A65" s="8" t="s">
        <v>107</v>
      </c>
      <c r="B65" s="200">
        <f>'[2]10'!B67</f>
        <v>42</v>
      </c>
      <c r="C65" s="201">
        <f>'[2]10'!C67</f>
        <v>30</v>
      </c>
      <c r="D65" s="201">
        <f>'[2]10'!D67</f>
        <v>0</v>
      </c>
      <c r="E65" s="201">
        <f>'[2]10'!E67</f>
        <v>0</v>
      </c>
      <c r="F65" s="15">
        <f t="shared" si="6"/>
        <v>72</v>
      </c>
      <c r="G65" s="200">
        <f>'[2]10'!H67</f>
        <v>33</v>
      </c>
      <c r="H65" s="201">
        <f>'[2]10'!I67</f>
        <v>26</v>
      </c>
      <c r="I65" s="201">
        <f>'[2]10'!J67</f>
        <v>0</v>
      </c>
      <c r="J65" s="201">
        <f>'[2]10'!K67</f>
        <v>0</v>
      </c>
      <c r="K65" s="15">
        <f t="shared" si="3"/>
        <v>59</v>
      </c>
      <c r="L65" s="18">
        <f>frq!C65</f>
        <v>1</v>
      </c>
      <c r="M65" s="167">
        <f t="shared" si="4"/>
        <v>32.299999999999997</v>
      </c>
      <c r="N65" s="16">
        <f t="shared" si="7"/>
        <v>26</v>
      </c>
      <c r="O65" s="16">
        <f t="shared" si="8"/>
        <v>0</v>
      </c>
      <c r="P65" s="16">
        <f t="shared" si="9"/>
        <v>0</v>
      </c>
      <c r="Q65" s="17">
        <f t="shared" si="5"/>
        <v>58.3</v>
      </c>
      <c r="R65" s="18">
        <v>0.7</v>
      </c>
    </row>
    <row r="66" spans="1:18">
      <c r="A66" s="8" t="s">
        <v>108</v>
      </c>
      <c r="B66" s="200">
        <f>'[2]10'!B68</f>
        <v>42</v>
      </c>
      <c r="C66" s="201">
        <f>'[2]10'!C68</f>
        <v>30</v>
      </c>
      <c r="D66" s="201">
        <f>'[2]10'!D68</f>
        <v>0</v>
      </c>
      <c r="E66" s="201">
        <f>'[2]10'!E68</f>
        <v>0</v>
      </c>
      <c r="F66" s="15">
        <f t="shared" si="6"/>
        <v>72</v>
      </c>
      <c r="G66" s="200">
        <f>'[2]10'!H68</f>
        <v>33</v>
      </c>
      <c r="H66" s="201">
        <f>'[2]10'!I68</f>
        <v>26</v>
      </c>
      <c r="I66" s="201">
        <f>'[2]10'!J68</f>
        <v>0</v>
      </c>
      <c r="J66" s="201">
        <f>'[2]10'!K68</f>
        <v>0</v>
      </c>
      <c r="K66" s="15">
        <f t="shared" si="3"/>
        <v>59</v>
      </c>
      <c r="L66" s="18">
        <f>frq!C66</f>
        <v>1</v>
      </c>
      <c r="M66" s="167">
        <f t="shared" si="4"/>
        <v>32.299999999999997</v>
      </c>
      <c r="N66" s="16">
        <f t="shared" si="7"/>
        <v>26</v>
      </c>
      <c r="O66" s="16">
        <f t="shared" si="8"/>
        <v>0</v>
      </c>
      <c r="P66" s="16">
        <f t="shared" si="9"/>
        <v>0</v>
      </c>
      <c r="Q66" s="17">
        <f t="shared" si="5"/>
        <v>58.3</v>
      </c>
      <c r="R66" s="18">
        <v>0.7</v>
      </c>
    </row>
    <row r="67" spans="1:18">
      <c r="A67" s="8" t="s">
        <v>109</v>
      </c>
      <c r="B67" s="200">
        <f>'[2]10'!B69</f>
        <v>84</v>
      </c>
      <c r="C67" s="201">
        <f>'[2]10'!C69</f>
        <v>0</v>
      </c>
      <c r="D67" s="201">
        <f>'[2]10'!D69</f>
        <v>0</v>
      </c>
      <c r="E67" s="201">
        <f>'[2]10'!E69</f>
        <v>0</v>
      </c>
      <c r="F67" s="15">
        <f t="shared" si="6"/>
        <v>84</v>
      </c>
      <c r="G67" s="200">
        <f>'[2]10'!H69</f>
        <v>34</v>
      </c>
      <c r="H67" s="201">
        <f>'[2]10'!I69</f>
        <v>0</v>
      </c>
      <c r="I67" s="201">
        <f>'[2]10'!J69</f>
        <v>0</v>
      </c>
      <c r="J67" s="201">
        <f>'[2]10'!K69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0">
        <f>'[2]10'!B70</f>
        <v>84</v>
      </c>
      <c r="C68" s="201">
        <f>'[2]10'!C70</f>
        <v>0</v>
      </c>
      <c r="D68" s="201">
        <f>'[2]10'!D70</f>
        <v>0</v>
      </c>
      <c r="E68" s="201">
        <f>'[2]10'!E70</f>
        <v>0</v>
      </c>
      <c r="F68" s="15">
        <f t="shared" si="6"/>
        <v>84</v>
      </c>
      <c r="G68" s="200">
        <f>'[2]10'!H70</f>
        <v>34</v>
      </c>
      <c r="H68" s="201">
        <f>'[2]10'!I70</f>
        <v>0</v>
      </c>
      <c r="I68" s="201">
        <f>'[2]10'!J70</f>
        <v>0</v>
      </c>
      <c r="J68" s="201">
        <f>'[2]10'!K70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0">
        <f>'[2]10'!B71</f>
        <v>84</v>
      </c>
      <c r="C69" s="201">
        <f>'[2]10'!C71</f>
        <v>0</v>
      </c>
      <c r="D69" s="201">
        <f>'[2]10'!D71</f>
        <v>0</v>
      </c>
      <c r="E69" s="201">
        <f>'[2]10'!E71</f>
        <v>0</v>
      </c>
      <c r="F69" s="15">
        <f t="shared" ref="F69:F98" si="16">SUM(B69:E69)</f>
        <v>84</v>
      </c>
      <c r="G69" s="200">
        <f>'[2]10'!H71</f>
        <v>34</v>
      </c>
      <c r="H69" s="201">
        <f>'[2]10'!I71</f>
        <v>0</v>
      </c>
      <c r="I69" s="201">
        <f>'[2]10'!J71</f>
        <v>0</v>
      </c>
      <c r="J69" s="201">
        <f>'[2]10'!K71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0">
        <f>'[2]10'!B72</f>
        <v>84</v>
      </c>
      <c r="C70" s="201">
        <f>'[2]10'!C72</f>
        <v>0</v>
      </c>
      <c r="D70" s="201">
        <f>'[2]10'!D72</f>
        <v>0</v>
      </c>
      <c r="E70" s="201">
        <f>'[2]10'!E72</f>
        <v>0</v>
      </c>
      <c r="F70" s="15">
        <f t="shared" si="16"/>
        <v>84</v>
      </c>
      <c r="G70" s="200">
        <f>'[2]10'!H72</f>
        <v>34</v>
      </c>
      <c r="H70" s="201">
        <f>'[2]10'!I72</f>
        <v>0</v>
      </c>
      <c r="I70" s="201">
        <f>'[2]10'!J72</f>
        <v>0</v>
      </c>
      <c r="J70" s="201">
        <f>'[2]10'!K72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0">
        <f>'[2]10'!B73</f>
        <v>42</v>
      </c>
      <c r="C71" s="201">
        <f>'[2]10'!C73</f>
        <v>30</v>
      </c>
      <c r="D71" s="201">
        <f>'[2]10'!D73</f>
        <v>0</v>
      </c>
      <c r="E71" s="201">
        <f>'[2]10'!E73</f>
        <v>0</v>
      </c>
      <c r="F71" s="15">
        <f t="shared" si="16"/>
        <v>72</v>
      </c>
      <c r="G71" s="200">
        <f>'[2]10'!H73</f>
        <v>68</v>
      </c>
      <c r="H71" s="201">
        <f>'[2]10'!I73</f>
        <v>0</v>
      </c>
      <c r="I71" s="201">
        <f>'[2]10'!J73</f>
        <v>0</v>
      </c>
      <c r="J71" s="201">
        <f>'[2]10'!K73</f>
        <v>0</v>
      </c>
      <c r="K71" s="15">
        <f t="shared" si="13"/>
        <v>68</v>
      </c>
      <c r="L71" s="18">
        <f>frq!C71</f>
        <v>1</v>
      </c>
      <c r="M71" s="167">
        <f t="shared" si="14"/>
        <v>67.3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67.3</v>
      </c>
      <c r="R71" s="18">
        <v>0.7</v>
      </c>
    </row>
    <row r="72" spans="1:18">
      <c r="A72" s="8" t="s">
        <v>114</v>
      </c>
      <c r="B72" s="200">
        <f>'[2]10'!B74</f>
        <v>42</v>
      </c>
      <c r="C72" s="201">
        <f>'[2]10'!C74</f>
        <v>30</v>
      </c>
      <c r="D72" s="201">
        <f>'[2]10'!D74</f>
        <v>0</v>
      </c>
      <c r="E72" s="201">
        <f>'[2]10'!E74</f>
        <v>0</v>
      </c>
      <c r="F72" s="15">
        <f t="shared" si="16"/>
        <v>72</v>
      </c>
      <c r="G72" s="200">
        <f>'[2]10'!H74</f>
        <v>68</v>
      </c>
      <c r="H72" s="201">
        <f>'[2]10'!I74</f>
        <v>0</v>
      </c>
      <c r="I72" s="201">
        <f>'[2]10'!J74</f>
        <v>0</v>
      </c>
      <c r="J72" s="201">
        <f>'[2]10'!K74</f>
        <v>0</v>
      </c>
      <c r="K72" s="15">
        <f t="shared" si="13"/>
        <v>68</v>
      </c>
      <c r="L72" s="18">
        <f>frq!C72</f>
        <v>1</v>
      </c>
      <c r="M72" s="167">
        <f t="shared" si="14"/>
        <v>67.3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67.3</v>
      </c>
      <c r="R72" s="18">
        <v>0.7</v>
      </c>
    </row>
    <row r="73" spans="1:18">
      <c r="A73" s="8" t="s">
        <v>115</v>
      </c>
      <c r="B73" s="200">
        <f>'[2]10'!B75</f>
        <v>42</v>
      </c>
      <c r="C73" s="201">
        <f>'[2]10'!C75</f>
        <v>30</v>
      </c>
      <c r="D73" s="201">
        <f>'[2]10'!D75</f>
        <v>0</v>
      </c>
      <c r="E73" s="201">
        <f>'[2]10'!E75</f>
        <v>0</v>
      </c>
      <c r="F73" s="15">
        <f t="shared" si="16"/>
        <v>72</v>
      </c>
      <c r="G73" s="200">
        <f>'[2]10'!H75</f>
        <v>34</v>
      </c>
      <c r="H73" s="201">
        <f>'[2]10'!I75</f>
        <v>0</v>
      </c>
      <c r="I73" s="201">
        <f>'[2]10'!J75</f>
        <v>0</v>
      </c>
      <c r="J73" s="201">
        <f>'[2]10'!K75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0">
        <f>'[2]10'!B76</f>
        <v>42</v>
      </c>
      <c r="C74" s="201">
        <f>'[2]10'!C76</f>
        <v>30</v>
      </c>
      <c r="D74" s="201">
        <f>'[2]10'!D76</f>
        <v>0</v>
      </c>
      <c r="E74" s="201">
        <f>'[2]10'!E76</f>
        <v>0</v>
      </c>
      <c r="F74" s="15">
        <f t="shared" si="16"/>
        <v>72</v>
      </c>
      <c r="G74" s="200">
        <f>'[2]10'!H76</f>
        <v>34</v>
      </c>
      <c r="H74" s="201">
        <f>'[2]10'!I76</f>
        <v>0</v>
      </c>
      <c r="I74" s="201">
        <f>'[2]10'!J76</f>
        <v>0</v>
      </c>
      <c r="J74" s="201">
        <f>'[2]10'!K76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200">
        <f>'[2]10'!B77</f>
        <v>42</v>
      </c>
      <c r="C75" s="201">
        <f>'[2]10'!C77</f>
        <v>30</v>
      </c>
      <c r="D75" s="201">
        <f>'[2]10'!D77</f>
        <v>0</v>
      </c>
      <c r="E75" s="201">
        <f>'[2]10'!E77</f>
        <v>0</v>
      </c>
      <c r="F75" s="15">
        <f t="shared" si="16"/>
        <v>72</v>
      </c>
      <c r="G75" s="200">
        <f>'[2]10'!H77</f>
        <v>34</v>
      </c>
      <c r="H75" s="201">
        <f>'[2]10'!I77</f>
        <v>0</v>
      </c>
      <c r="I75" s="201">
        <f>'[2]10'!J77</f>
        <v>0</v>
      </c>
      <c r="J75" s="201">
        <f>'[2]10'!K77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0">
        <f>'[2]10'!B78</f>
        <v>42</v>
      </c>
      <c r="C76" s="201">
        <f>'[2]10'!C78</f>
        <v>30</v>
      </c>
      <c r="D76" s="201">
        <f>'[2]10'!D78</f>
        <v>0</v>
      </c>
      <c r="E76" s="201">
        <f>'[2]10'!E78</f>
        <v>0</v>
      </c>
      <c r="F76" s="15">
        <f t="shared" si="16"/>
        <v>72</v>
      </c>
      <c r="G76" s="200">
        <f>'[2]10'!H78</f>
        <v>34</v>
      </c>
      <c r="H76" s="201">
        <f>'[2]10'!I78</f>
        <v>0</v>
      </c>
      <c r="I76" s="201">
        <f>'[2]10'!J78</f>
        <v>0</v>
      </c>
      <c r="J76" s="201">
        <f>'[2]10'!K78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'[2]10'!B79</f>
        <v>42</v>
      </c>
      <c r="C77" s="201">
        <f>'[2]10'!C79</f>
        <v>30</v>
      </c>
      <c r="D77" s="201">
        <f>'[2]10'!D79</f>
        <v>0</v>
      </c>
      <c r="E77" s="201">
        <f>'[2]10'!E79</f>
        <v>0</v>
      </c>
      <c r="F77" s="15">
        <f t="shared" si="16"/>
        <v>72</v>
      </c>
      <c r="G77" s="200">
        <f>'[2]10'!H79</f>
        <v>34</v>
      </c>
      <c r="H77" s="201">
        <f>'[2]10'!I79</f>
        <v>0</v>
      </c>
      <c r="I77" s="201">
        <f>'[2]10'!J79</f>
        <v>0</v>
      </c>
      <c r="J77" s="201">
        <f>'[2]10'!K79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'[2]10'!B80</f>
        <v>42</v>
      </c>
      <c r="C78" s="201">
        <f>'[2]10'!C80</f>
        <v>30</v>
      </c>
      <c r="D78" s="201">
        <f>'[2]10'!D80</f>
        <v>0</v>
      </c>
      <c r="E78" s="201">
        <f>'[2]10'!E80</f>
        <v>0</v>
      </c>
      <c r="F78" s="15">
        <f t="shared" si="16"/>
        <v>72</v>
      </c>
      <c r="G78" s="200">
        <f>'[2]10'!H80</f>
        <v>34</v>
      </c>
      <c r="H78" s="201">
        <f>'[2]10'!I80</f>
        <v>0</v>
      </c>
      <c r="I78" s="201">
        <f>'[2]10'!J80</f>
        <v>0</v>
      </c>
      <c r="J78" s="201">
        <f>'[2]10'!K80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'[2]10'!B81</f>
        <v>42</v>
      </c>
      <c r="C79" s="201">
        <f>'[2]10'!C81</f>
        <v>30</v>
      </c>
      <c r="D79" s="201">
        <f>'[2]10'!D81</f>
        <v>0</v>
      </c>
      <c r="E79" s="201">
        <f>'[2]10'!E81</f>
        <v>0</v>
      </c>
      <c r="F79" s="15">
        <f t="shared" si="16"/>
        <v>72</v>
      </c>
      <c r="G79" s="200">
        <f>'[2]10'!H81</f>
        <v>34</v>
      </c>
      <c r="H79" s="201">
        <f>'[2]10'!I81</f>
        <v>0</v>
      </c>
      <c r="I79" s="201">
        <f>'[2]10'!J81</f>
        <v>0</v>
      </c>
      <c r="J79" s="201">
        <f>'[2]10'!K81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'[2]10'!B82</f>
        <v>42</v>
      </c>
      <c r="C80" s="201">
        <f>'[2]10'!C82</f>
        <v>30</v>
      </c>
      <c r="D80" s="201">
        <f>'[2]10'!D82</f>
        <v>0</v>
      </c>
      <c r="E80" s="201">
        <f>'[2]10'!E82</f>
        <v>0</v>
      </c>
      <c r="F80" s="15">
        <f t="shared" si="16"/>
        <v>72</v>
      </c>
      <c r="G80" s="200">
        <f>'[2]10'!H82</f>
        <v>34</v>
      </c>
      <c r="H80" s="201">
        <f>'[2]10'!I82</f>
        <v>0</v>
      </c>
      <c r="I80" s="201">
        <f>'[2]10'!J82</f>
        <v>0</v>
      </c>
      <c r="J80" s="201">
        <f>'[2]10'!K82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'[2]10'!B83</f>
        <v>42</v>
      </c>
      <c r="C81" s="201">
        <f>'[2]10'!C83</f>
        <v>30</v>
      </c>
      <c r="D81" s="201">
        <f>'[2]10'!D83</f>
        <v>0</v>
      </c>
      <c r="E81" s="201">
        <f>'[2]10'!E83</f>
        <v>0</v>
      </c>
      <c r="F81" s="15">
        <f t="shared" si="16"/>
        <v>72</v>
      </c>
      <c r="G81" s="200">
        <f>'[2]10'!H83</f>
        <v>33</v>
      </c>
      <c r="H81" s="201">
        <f>'[2]10'!I83</f>
        <v>0</v>
      </c>
      <c r="I81" s="201">
        <f>'[2]10'!J83</f>
        <v>0</v>
      </c>
      <c r="J81" s="201">
        <f>'[2]10'!K83</f>
        <v>0</v>
      </c>
      <c r="K81" s="15">
        <f t="shared" si="13"/>
        <v>33</v>
      </c>
      <c r="L81" s="18">
        <f>frq!C81</f>
        <v>1</v>
      </c>
      <c r="M81" s="167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200">
        <f>'[2]10'!B84</f>
        <v>42</v>
      </c>
      <c r="C82" s="201">
        <f>'[2]10'!C84</f>
        <v>30</v>
      </c>
      <c r="D82" s="201">
        <f>'[2]10'!D84</f>
        <v>0</v>
      </c>
      <c r="E82" s="201">
        <f>'[2]10'!E84</f>
        <v>0</v>
      </c>
      <c r="F82" s="15">
        <f t="shared" si="16"/>
        <v>72</v>
      </c>
      <c r="G82" s="200">
        <f>'[2]10'!H84</f>
        <v>33</v>
      </c>
      <c r="H82" s="201">
        <f>'[2]10'!I84</f>
        <v>0</v>
      </c>
      <c r="I82" s="201">
        <f>'[2]10'!J84</f>
        <v>0</v>
      </c>
      <c r="J82" s="201">
        <f>'[2]10'!K84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200">
        <f>'[2]10'!B85</f>
        <v>42</v>
      </c>
      <c r="C83" s="201">
        <f>'[2]10'!C85</f>
        <v>30</v>
      </c>
      <c r="D83" s="201">
        <f>'[2]10'!D85</f>
        <v>0</v>
      </c>
      <c r="E83" s="201">
        <f>'[2]10'!E85</f>
        <v>0</v>
      </c>
      <c r="F83" s="15">
        <f t="shared" si="16"/>
        <v>72</v>
      </c>
      <c r="G83" s="200">
        <f>'[2]10'!H85</f>
        <v>33</v>
      </c>
      <c r="H83" s="201">
        <f>'[2]10'!I85</f>
        <v>0</v>
      </c>
      <c r="I83" s="201">
        <f>'[2]10'!J85</f>
        <v>0</v>
      </c>
      <c r="J83" s="201">
        <f>'[2]10'!K85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200">
        <f>'[2]10'!B86</f>
        <v>42</v>
      </c>
      <c r="C84" s="201">
        <f>'[2]10'!C86</f>
        <v>30</v>
      </c>
      <c r="D84" s="201">
        <f>'[2]10'!D86</f>
        <v>0</v>
      </c>
      <c r="E84" s="201">
        <f>'[2]10'!E86</f>
        <v>0</v>
      </c>
      <c r="F84" s="15">
        <f t="shared" si="16"/>
        <v>72</v>
      </c>
      <c r="G84" s="200">
        <f>'[2]10'!H86</f>
        <v>33</v>
      </c>
      <c r="H84" s="201">
        <f>'[2]10'!I86</f>
        <v>0</v>
      </c>
      <c r="I84" s="201">
        <f>'[2]10'!J86</f>
        <v>0</v>
      </c>
      <c r="J84" s="201">
        <f>'[2]10'!K86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200">
        <f>'[2]10'!B87</f>
        <v>42</v>
      </c>
      <c r="C85" s="201">
        <f>'[2]10'!C87</f>
        <v>30</v>
      </c>
      <c r="D85" s="201">
        <f>'[2]10'!D87</f>
        <v>0</v>
      </c>
      <c r="E85" s="201">
        <f>'[2]10'!E87</f>
        <v>0</v>
      </c>
      <c r="F85" s="15">
        <f t="shared" si="16"/>
        <v>72</v>
      </c>
      <c r="G85" s="200">
        <f>'[2]10'!H87</f>
        <v>33</v>
      </c>
      <c r="H85" s="201">
        <f>'[2]10'!I87</f>
        <v>0</v>
      </c>
      <c r="I85" s="201">
        <f>'[2]10'!J87</f>
        <v>0</v>
      </c>
      <c r="J85" s="201">
        <f>'[2]10'!K87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200">
        <f>'[2]10'!B88</f>
        <v>42</v>
      </c>
      <c r="C86" s="201">
        <f>'[2]10'!C88</f>
        <v>30</v>
      </c>
      <c r="D86" s="201">
        <f>'[2]10'!D88</f>
        <v>0</v>
      </c>
      <c r="E86" s="201">
        <f>'[2]10'!E88</f>
        <v>0</v>
      </c>
      <c r="F86" s="15">
        <f t="shared" si="16"/>
        <v>72</v>
      </c>
      <c r="G86" s="200">
        <f>'[2]10'!H88</f>
        <v>33</v>
      </c>
      <c r="H86" s="201">
        <f>'[2]10'!I88</f>
        <v>0</v>
      </c>
      <c r="I86" s="201">
        <f>'[2]10'!J88</f>
        <v>0</v>
      </c>
      <c r="J86" s="201">
        <f>'[2]10'!K88</f>
        <v>0</v>
      </c>
      <c r="K86" s="15">
        <f t="shared" si="13"/>
        <v>33</v>
      </c>
      <c r="L86" s="18">
        <f>frq!C86</f>
        <v>1</v>
      </c>
      <c r="M86" s="167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200">
        <f>'[2]10'!B89</f>
        <v>42</v>
      </c>
      <c r="C87" s="201">
        <f>'[2]10'!C89</f>
        <v>30</v>
      </c>
      <c r="D87" s="201">
        <f>'[2]10'!D89</f>
        <v>0</v>
      </c>
      <c r="E87" s="201">
        <f>'[2]10'!E89</f>
        <v>0</v>
      </c>
      <c r="F87" s="15">
        <f t="shared" si="16"/>
        <v>72</v>
      </c>
      <c r="G87" s="200">
        <f>'[2]10'!H89</f>
        <v>33</v>
      </c>
      <c r="H87" s="201">
        <f>'[2]10'!I89</f>
        <v>0</v>
      </c>
      <c r="I87" s="201">
        <f>'[2]10'!J89</f>
        <v>0</v>
      </c>
      <c r="J87" s="201">
        <f>'[2]10'!K89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0">
        <f>'[2]10'!B90</f>
        <v>42</v>
      </c>
      <c r="C88" s="201">
        <f>'[2]10'!C90</f>
        <v>30</v>
      </c>
      <c r="D88" s="201">
        <f>'[2]10'!D90</f>
        <v>0</v>
      </c>
      <c r="E88" s="201">
        <f>'[2]10'!E90</f>
        <v>0</v>
      </c>
      <c r="F88" s="15">
        <f t="shared" si="16"/>
        <v>72</v>
      </c>
      <c r="G88" s="200">
        <f>'[2]10'!H90</f>
        <v>34</v>
      </c>
      <c r="H88" s="201">
        <f>'[2]10'!I90</f>
        <v>0</v>
      </c>
      <c r="I88" s="201">
        <f>'[2]10'!J90</f>
        <v>0</v>
      </c>
      <c r="J88" s="201">
        <f>'[2]10'!K90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0">
        <f>'[2]10'!B91</f>
        <v>42</v>
      </c>
      <c r="C89" s="201">
        <f>'[2]10'!C91</f>
        <v>30</v>
      </c>
      <c r="D89" s="201">
        <f>'[2]10'!D91</f>
        <v>0</v>
      </c>
      <c r="E89" s="201">
        <f>'[2]10'!E91</f>
        <v>0</v>
      </c>
      <c r="F89" s="15">
        <f t="shared" si="16"/>
        <v>72</v>
      </c>
      <c r="G89" s="200">
        <f>'[2]10'!H91</f>
        <v>34</v>
      </c>
      <c r="H89" s="201">
        <f>'[2]10'!I91</f>
        <v>0</v>
      </c>
      <c r="I89" s="201">
        <f>'[2]10'!J91</f>
        <v>0</v>
      </c>
      <c r="J89" s="201">
        <f>'[2]10'!K91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0">
        <f>'[2]10'!B92</f>
        <v>42</v>
      </c>
      <c r="C90" s="201">
        <f>'[2]10'!C92</f>
        <v>30</v>
      </c>
      <c r="D90" s="201">
        <f>'[2]10'!D92</f>
        <v>0</v>
      </c>
      <c r="E90" s="201">
        <f>'[2]10'!E92</f>
        <v>0</v>
      </c>
      <c r="F90" s="15">
        <f t="shared" si="16"/>
        <v>72</v>
      </c>
      <c r="G90" s="200">
        <f>'[2]10'!H92</f>
        <v>34</v>
      </c>
      <c r="H90" s="201">
        <f>'[2]10'!I92</f>
        <v>0</v>
      </c>
      <c r="I90" s="201">
        <f>'[2]10'!J92</f>
        <v>0</v>
      </c>
      <c r="J90" s="201">
        <f>'[2]10'!K92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'[2]10'!B93</f>
        <v>42</v>
      </c>
      <c r="C91" s="201">
        <f>'[2]10'!C93</f>
        <v>30</v>
      </c>
      <c r="D91" s="201">
        <f>'[2]10'!D93</f>
        <v>0</v>
      </c>
      <c r="E91" s="201">
        <f>'[2]10'!E93</f>
        <v>0</v>
      </c>
      <c r="F91" s="15">
        <f t="shared" si="16"/>
        <v>72</v>
      </c>
      <c r="G91" s="200">
        <f>'[2]10'!H93</f>
        <v>34</v>
      </c>
      <c r="H91" s="201">
        <f>'[2]10'!I93</f>
        <v>0</v>
      </c>
      <c r="I91" s="201">
        <f>'[2]10'!J93</f>
        <v>0</v>
      </c>
      <c r="J91" s="201">
        <f>'[2]10'!K93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'[2]10'!B94</f>
        <v>42</v>
      </c>
      <c r="C92" s="201">
        <f>'[2]10'!C94</f>
        <v>30</v>
      </c>
      <c r="D92" s="201">
        <f>'[2]10'!D94</f>
        <v>0</v>
      </c>
      <c r="E92" s="201">
        <f>'[2]10'!E94</f>
        <v>0</v>
      </c>
      <c r="F92" s="15">
        <f t="shared" si="16"/>
        <v>72</v>
      </c>
      <c r="G92" s="200">
        <f>'[2]10'!H94</f>
        <v>34</v>
      </c>
      <c r="H92" s="201">
        <f>'[2]10'!I94</f>
        <v>0</v>
      </c>
      <c r="I92" s="201">
        <f>'[2]10'!J94</f>
        <v>0</v>
      </c>
      <c r="J92" s="201">
        <f>'[2]10'!K94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'[2]10'!B95</f>
        <v>42</v>
      </c>
      <c r="C93" s="201">
        <f>'[2]10'!C95</f>
        <v>30</v>
      </c>
      <c r="D93" s="201">
        <f>'[2]10'!D95</f>
        <v>0</v>
      </c>
      <c r="E93" s="201">
        <f>'[2]10'!E95</f>
        <v>0</v>
      </c>
      <c r="F93" s="15">
        <f t="shared" si="16"/>
        <v>72</v>
      </c>
      <c r="G93" s="200">
        <f>'[2]10'!H95</f>
        <v>34</v>
      </c>
      <c r="H93" s="201">
        <f>'[2]10'!I95</f>
        <v>0</v>
      </c>
      <c r="I93" s="201">
        <f>'[2]10'!J95</f>
        <v>0</v>
      </c>
      <c r="J93" s="201">
        <f>'[2]10'!K95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'[2]10'!B96</f>
        <v>42</v>
      </c>
      <c r="C94" s="201">
        <f>'[2]10'!C96</f>
        <v>30</v>
      </c>
      <c r="D94" s="201">
        <f>'[2]10'!D96</f>
        <v>0</v>
      </c>
      <c r="E94" s="201">
        <f>'[2]10'!E96</f>
        <v>0</v>
      </c>
      <c r="F94" s="15">
        <f t="shared" si="16"/>
        <v>72</v>
      </c>
      <c r="G94" s="200">
        <f>'[2]10'!H96</f>
        <v>34</v>
      </c>
      <c r="H94" s="201">
        <f>'[2]10'!I96</f>
        <v>0</v>
      </c>
      <c r="I94" s="201">
        <f>'[2]10'!J96</f>
        <v>0</v>
      </c>
      <c r="J94" s="201">
        <f>'[2]10'!K96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'[2]10'!B97</f>
        <v>42</v>
      </c>
      <c r="C95" s="201">
        <f>'[2]10'!C97</f>
        <v>30</v>
      </c>
      <c r="D95" s="201">
        <f>'[2]10'!D97</f>
        <v>0</v>
      </c>
      <c r="E95" s="201">
        <f>'[2]10'!E97</f>
        <v>0</v>
      </c>
      <c r="F95" s="15">
        <f t="shared" si="16"/>
        <v>72</v>
      </c>
      <c r="G95" s="200">
        <f>'[2]10'!H97</f>
        <v>34</v>
      </c>
      <c r="H95" s="201">
        <f>'[2]10'!I97</f>
        <v>0</v>
      </c>
      <c r="I95" s="201">
        <f>'[2]10'!J97</f>
        <v>0</v>
      </c>
      <c r="J95" s="201">
        <f>'[2]10'!K97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'[2]10'!B98</f>
        <v>42</v>
      </c>
      <c r="C96" s="201">
        <f>'[2]10'!C98</f>
        <v>30</v>
      </c>
      <c r="D96" s="201">
        <f>'[2]10'!D98</f>
        <v>0</v>
      </c>
      <c r="E96" s="201">
        <f>'[2]10'!E98</f>
        <v>0</v>
      </c>
      <c r="F96" s="15">
        <f t="shared" si="16"/>
        <v>72</v>
      </c>
      <c r="G96" s="200">
        <f>'[2]10'!H98</f>
        <v>34</v>
      </c>
      <c r="H96" s="201">
        <f>'[2]10'!I98</f>
        <v>0</v>
      </c>
      <c r="I96" s="201">
        <f>'[2]10'!J98</f>
        <v>0</v>
      </c>
      <c r="J96" s="201">
        <f>'[2]10'!K98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'[2]10'!B99</f>
        <v>42</v>
      </c>
      <c r="C97" s="201">
        <f>'[2]10'!C99</f>
        <v>30</v>
      </c>
      <c r="D97" s="201">
        <f>'[2]10'!D99</f>
        <v>0</v>
      </c>
      <c r="E97" s="201">
        <f>'[2]10'!E99</f>
        <v>0</v>
      </c>
      <c r="F97" s="15">
        <f t="shared" si="16"/>
        <v>72</v>
      </c>
      <c r="G97" s="200">
        <f>'[2]10'!H99</f>
        <v>34</v>
      </c>
      <c r="H97" s="201">
        <f>'[2]10'!I99</f>
        <v>0</v>
      </c>
      <c r="I97" s="201">
        <f>'[2]10'!J99</f>
        <v>0</v>
      </c>
      <c r="J97" s="201">
        <f>'[2]10'!K99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'[2]10'!B100</f>
        <v>42</v>
      </c>
      <c r="C98" s="201">
        <f>'[2]10'!C100</f>
        <v>30</v>
      </c>
      <c r="D98" s="201">
        <f>'[2]10'!D100</f>
        <v>0</v>
      </c>
      <c r="E98" s="201">
        <f>'[2]10'!E100</f>
        <v>0</v>
      </c>
      <c r="F98" s="15">
        <f t="shared" si="16"/>
        <v>72</v>
      </c>
      <c r="G98" s="200">
        <f>'[2]10'!H100</f>
        <v>34</v>
      </c>
      <c r="H98" s="201">
        <f>'[2]10'!I100</f>
        <v>0</v>
      </c>
      <c r="I98" s="201">
        <f>'[2]10'!J100</f>
        <v>0</v>
      </c>
      <c r="J98" s="201">
        <f>'[2]10'!K100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1.4279999999999999</v>
      </c>
      <c r="C99" s="171">
        <f t="shared" si="17"/>
        <v>0.42</v>
      </c>
      <c r="D99" s="171">
        <f t="shared" si="17"/>
        <v>0</v>
      </c>
      <c r="E99" s="171">
        <f t="shared" si="17"/>
        <v>0</v>
      </c>
      <c r="F99" s="171">
        <f t="shared" si="17"/>
        <v>1.8480000000000001</v>
      </c>
      <c r="G99" s="171">
        <f t="shared" si="17"/>
        <v>0.83799999999999997</v>
      </c>
      <c r="H99" s="171">
        <f t="shared" si="17"/>
        <v>0.18024999999999999</v>
      </c>
      <c r="I99" s="171">
        <f t="shared" si="17"/>
        <v>0</v>
      </c>
      <c r="J99" s="171">
        <f t="shared" si="17"/>
        <v>0</v>
      </c>
      <c r="K99" s="171">
        <f t="shared" si="17"/>
        <v>1.0182500000000001</v>
      </c>
      <c r="L99" s="171">
        <f t="shared" si="17"/>
        <v>2.4E-2</v>
      </c>
      <c r="M99" s="171">
        <f t="shared" si="17"/>
        <v>0.82569999999999966</v>
      </c>
      <c r="N99" s="171">
        <f t="shared" si="17"/>
        <v>0.18024999999999999</v>
      </c>
      <c r="O99" s="171">
        <f t="shared" si="17"/>
        <v>0</v>
      </c>
      <c r="P99" s="171">
        <f t="shared" si="17"/>
        <v>0</v>
      </c>
      <c r="Q99" s="171">
        <f t="shared" si="17"/>
        <v>1.0059500000000003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66" activePane="bottomRight" state="frozen"/>
      <selection activeCell="B3" sqref="B3"/>
      <selection pane="topRight" activeCell="B3" sqref="B3"/>
      <selection pane="bottomLeft" activeCell="B3" sqref="B3"/>
      <selection pane="bottomRight" activeCell="BS82" sqref="BS82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940</v>
      </c>
      <c r="G3" s="16">
        <f>'[3]10'!G5</f>
        <v>0</v>
      </c>
      <c r="H3" s="17">
        <f>SUM(B3:G3)</f>
        <v>1260</v>
      </c>
      <c r="I3" s="15">
        <f>'[3]10'!J5</f>
        <v>300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300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239.62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239.62</v>
      </c>
      <c r="AT3" s="8">
        <v>32</v>
      </c>
      <c r="AU3" s="8">
        <v>13.5</v>
      </c>
      <c r="AW3" s="203">
        <v>30.19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30.19</v>
      </c>
      <c r="BD3" s="203">
        <v>30.19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30.19</v>
      </c>
      <c r="BL3" s="8">
        <f>AT3</f>
        <v>32</v>
      </c>
      <c r="BM3" s="8">
        <f>AU3</f>
        <v>13.5</v>
      </c>
      <c r="BN3" s="8">
        <f>BC3</f>
        <v>30.19</v>
      </c>
      <c r="BO3" s="8">
        <f>BJ3</f>
        <v>30.19</v>
      </c>
      <c r="BP3" s="182">
        <f>BL3-BN3</f>
        <v>1.8099999999999987</v>
      </c>
      <c r="BQ3" s="182">
        <f>BM3-BO3</f>
        <v>-16.690000000000001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940</v>
      </c>
      <c r="G4" s="16">
        <f>'[3]10'!G6</f>
        <v>0</v>
      </c>
      <c r="H4" s="17">
        <f>SUM(B4:G4)</f>
        <v>1260</v>
      </c>
      <c r="I4" s="15">
        <f>'[3]10'!J6</f>
        <v>300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32</v>
      </c>
      <c r="AU4" s="8">
        <v>13.5</v>
      </c>
      <c r="AW4" s="203">
        <v>30.19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30.19</v>
      </c>
      <c r="BD4" s="203">
        <v>30.19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30.19</v>
      </c>
      <c r="BL4" s="8">
        <f t="shared" ref="BL4:BL67" si="21">AT4</f>
        <v>32</v>
      </c>
      <c r="BM4" s="8">
        <f t="shared" ref="BM4:BM67" si="22">AU4</f>
        <v>13.5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1.8099999999999987</v>
      </c>
      <c r="BQ4" s="182">
        <f t="shared" ref="BQ4:BQ67" si="26">BM4-BO4</f>
        <v>-16.690000000000001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940</v>
      </c>
      <c r="G5" s="16">
        <f>'[3]10'!G7</f>
        <v>0</v>
      </c>
      <c r="H5" s="17">
        <f t="shared" ref="H5:H68" si="27">SUM(B5:G5)</f>
        <v>1260</v>
      </c>
      <c r="I5" s="15">
        <f>'[3]10'!J7</f>
        <v>300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3">
        <v>30.19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30.19</v>
      </c>
      <c r="BD5" s="203">
        <v>30.19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940</v>
      </c>
      <c r="G6" s="16">
        <f>'[3]10'!G8</f>
        <v>0</v>
      </c>
      <c r="H6" s="17">
        <f t="shared" si="27"/>
        <v>1260</v>
      </c>
      <c r="I6" s="15">
        <f>'[3]10'!J8</f>
        <v>300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3">
        <v>30.19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30.19</v>
      </c>
      <c r="BD6" s="203">
        <v>30.19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940</v>
      </c>
      <c r="G7" s="16">
        <f>'[3]10'!G9</f>
        <v>0</v>
      </c>
      <c r="H7" s="17">
        <f t="shared" si="27"/>
        <v>1260</v>
      </c>
      <c r="I7" s="15">
        <f>'[3]10'!J9</f>
        <v>298.42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298.42</v>
      </c>
      <c r="P7" s="18">
        <f>frq!C7</f>
        <v>1</v>
      </c>
      <c r="Q7" s="15">
        <f t="shared" si="29"/>
        <v>298.42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298.42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234.42000000000002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234.42000000000002</v>
      </c>
      <c r="AT7" s="8">
        <v>32</v>
      </c>
      <c r="AU7" s="8">
        <v>32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940</v>
      </c>
      <c r="G8" s="16">
        <f>'[3]10'!G10</f>
        <v>0</v>
      </c>
      <c r="H8" s="17">
        <f t="shared" si="27"/>
        <v>1260</v>
      </c>
      <c r="I8" s="15">
        <f>'[3]10'!J10</f>
        <v>298.42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298.42</v>
      </c>
      <c r="P8" s="18">
        <f>frq!C8</f>
        <v>1</v>
      </c>
      <c r="Q8" s="15">
        <f t="shared" si="29"/>
        <v>298.42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298.42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234.42000000000002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234.42000000000002</v>
      </c>
      <c r="AT8" s="8">
        <v>32</v>
      </c>
      <c r="AU8" s="8">
        <v>32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940</v>
      </c>
      <c r="G9" s="16">
        <f>'[3]10'!G11</f>
        <v>0</v>
      </c>
      <c r="H9" s="17">
        <f t="shared" si="27"/>
        <v>1260</v>
      </c>
      <c r="I9" s="15">
        <f>'[3]10'!J11</f>
        <v>298.42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298.42</v>
      </c>
      <c r="P9" s="18">
        <f>frq!C9</f>
        <v>1</v>
      </c>
      <c r="Q9" s="15">
        <f t="shared" si="29"/>
        <v>298.42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298.42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234.42000000000002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234.42000000000002</v>
      </c>
      <c r="AT9" s="8">
        <v>32</v>
      </c>
      <c r="AU9" s="8">
        <v>32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940</v>
      </c>
      <c r="G10" s="16">
        <f>'[3]10'!G12</f>
        <v>0</v>
      </c>
      <c r="H10" s="17">
        <f t="shared" si="27"/>
        <v>1260</v>
      </c>
      <c r="I10" s="15">
        <f>'[3]10'!J12</f>
        <v>298.42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298.42</v>
      </c>
      <c r="P10" s="18">
        <f>frq!C10</f>
        <v>1</v>
      </c>
      <c r="Q10" s="15">
        <f t="shared" si="29"/>
        <v>298.42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298.42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234.42000000000002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234.42000000000002</v>
      </c>
      <c r="AT10" s="8">
        <v>32</v>
      </c>
      <c r="AU10" s="8">
        <v>32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940</v>
      </c>
      <c r="G11" s="16">
        <f>'[3]10'!G13</f>
        <v>0</v>
      </c>
      <c r="H11" s="17">
        <f t="shared" si="27"/>
        <v>1260</v>
      </c>
      <c r="I11" s="15">
        <f>'[3]10'!J13</f>
        <v>298.42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298.42</v>
      </c>
      <c r="P11" s="18">
        <f>frq!C11</f>
        <v>1</v>
      </c>
      <c r="Q11" s="15">
        <f t="shared" si="29"/>
        <v>298.42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298.42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234.42000000000002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234.42000000000002</v>
      </c>
      <c r="AT11" s="8">
        <v>32</v>
      </c>
      <c r="AU11" s="8">
        <v>32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940</v>
      </c>
      <c r="G12" s="16">
        <f>'[3]10'!G14</f>
        <v>0</v>
      </c>
      <c r="H12" s="17">
        <f t="shared" si="27"/>
        <v>1260</v>
      </c>
      <c r="I12" s="15">
        <f>'[3]10'!J14</f>
        <v>298.42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298.42</v>
      </c>
      <c r="P12" s="18">
        <f>frq!C12</f>
        <v>1</v>
      </c>
      <c r="Q12" s="15">
        <f t="shared" si="29"/>
        <v>298.42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298.42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234.42000000000002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234.42000000000002</v>
      </c>
      <c r="AT12" s="8">
        <v>32</v>
      </c>
      <c r="AU12" s="8">
        <v>32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940</v>
      </c>
      <c r="G13" s="16">
        <f>'[3]10'!G15</f>
        <v>0</v>
      </c>
      <c r="H13" s="17">
        <f t="shared" si="27"/>
        <v>1260</v>
      </c>
      <c r="I13" s="15">
        <f>'[3]10'!J15</f>
        <v>298.42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298.42</v>
      </c>
      <c r="P13" s="18">
        <f>frq!C13</f>
        <v>1</v>
      </c>
      <c r="Q13" s="15">
        <f t="shared" si="29"/>
        <v>298.42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298.42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234.42000000000002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234.42000000000002</v>
      </c>
      <c r="AT13" s="8">
        <v>32</v>
      </c>
      <c r="AU13" s="8">
        <v>32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940</v>
      </c>
      <c r="G14" s="16">
        <f>'[3]10'!G16</f>
        <v>0</v>
      </c>
      <c r="H14" s="17">
        <f t="shared" si="27"/>
        <v>1260</v>
      </c>
      <c r="I14" s="15">
        <f>'[3]10'!J16</f>
        <v>298.42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298.42</v>
      </c>
      <c r="P14" s="18">
        <f>frq!C14</f>
        <v>1</v>
      </c>
      <c r="Q14" s="15">
        <f t="shared" si="29"/>
        <v>298.42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298.42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234.42000000000002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234.42000000000002</v>
      </c>
      <c r="AT14" s="8">
        <v>32</v>
      </c>
      <c r="AU14" s="8">
        <v>32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940</v>
      </c>
      <c r="G15" s="16">
        <f>'[3]10'!G17</f>
        <v>0</v>
      </c>
      <c r="H15" s="17">
        <f t="shared" si="27"/>
        <v>1260</v>
      </c>
      <c r="I15" s="15">
        <f>'[3]10'!J17</f>
        <v>298.42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298.42</v>
      </c>
      <c r="P15" s="18">
        <f>frq!C15</f>
        <v>1</v>
      </c>
      <c r="Q15" s="15">
        <f t="shared" si="29"/>
        <v>298.42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298.42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234.42000000000002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234.42000000000002</v>
      </c>
      <c r="AT15" s="8">
        <v>32</v>
      </c>
      <c r="AU15" s="8">
        <v>32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940</v>
      </c>
      <c r="G16" s="16">
        <f>'[3]10'!G18</f>
        <v>0</v>
      </c>
      <c r="H16" s="17">
        <f t="shared" si="27"/>
        <v>1260</v>
      </c>
      <c r="I16" s="15">
        <f>'[3]10'!J18</f>
        <v>298.42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298.42</v>
      </c>
      <c r="P16" s="18">
        <f>frq!C16</f>
        <v>1</v>
      </c>
      <c r="Q16" s="15">
        <f t="shared" si="29"/>
        <v>298.42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298.42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234.42000000000002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234.42000000000002</v>
      </c>
      <c r="AT16" s="8">
        <v>32</v>
      </c>
      <c r="AU16" s="8">
        <v>32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940</v>
      </c>
      <c r="G17" s="16">
        <f>'[3]10'!G19</f>
        <v>0</v>
      </c>
      <c r="H17" s="17">
        <f t="shared" si="27"/>
        <v>1260</v>
      </c>
      <c r="I17" s="15">
        <f>'[3]10'!J19</f>
        <v>298.42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298.42</v>
      </c>
      <c r="P17" s="18">
        <f>frq!C17</f>
        <v>1</v>
      </c>
      <c r="Q17" s="15">
        <f t="shared" si="29"/>
        <v>298.42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298.42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234.42000000000002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234.42000000000002</v>
      </c>
      <c r="AT17" s="8">
        <v>32</v>
      </c>
      <c r="AU17" s="8">
        <v>32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940</v>
      </c>
      <c r="G18" s="16">
        <f>'[3]10'!G20</f>
        <v>0</v>
      </c>
      <c r="H18" s="17">
        <f t="shared" si="27"/>
        <v>1260</v>
      </c>
      <c r="I18" s="15">
        <f>'[3]10'!J20</f>
        <v>298.42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298.42</v>
      </c>
      <c r="P18" s="18">
        <f>frq!C18</f>
        <v>1</v>
      </c>
      <c r="Q18" s="15">
        <f t="shared" si="29"/>
        <v>298.42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298.42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234.42000000000002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234.42000000000002</v>
      </c>
      <c r="AT18" s="8">
        <v>32</v>
      </c>
      <c r="AU18" s="8">
        <v>32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940</v>
      </c>
      <c r="G19" s="16">
        <f>'[3]10'!G21</f>
        <v>0</v>
      </c>
      <c r="H19" s="17">
        <f t="shared" si="27"/>
        <v>1260</v>
      </c>
      <c r="I19" s="15">
        <f>'[3]10'!J21</f>
        <v>298.42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298.42</v>
      </c>
      <c r="P19" s="18">
        <f>frq!C19</f>
        <v>1</v>
      </c>
      <c r="Q19" s="15">
        <f t="shared" si="29"/>
        <v>298.42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298.42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234.42000000000002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234.42000000000002</v>
      </c>
      <c r="AT19" s="8">
        <v>32</v>
      </c>
      <c r="AU19" s="8">
        <v>32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940</v>
      </c>
      <c r="G20" s="16">
        <f>'[3]10'!G22</f>
        <v>0</v>
      </c>
      <c r="H20" s="17">
        <f t="shared" si="27"/>
        <v>1260</v>
      </c>
      <c r="I20" s="15">
        <f>'[3]10'!J22</f>
        <v>298.42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298.42</v>
      </c>
      <c r="P20" s="18">
        <f>frq!C20</f>
        <v>1</v>
      </c>
      <c r="Q20" s="15">
        <f t="shared" si="29"/>
        <v>298.42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298.42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234.42000000000002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234.42000000000002</v>
      </c>
      <c r="AT20" s="8">
        <v>32</v>
      </c>
      <c r="AU20" s="8">
        <v>32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940</v>
      </c>
      <c r="G21" s="16">
        <f>'[3]10'!G23</f>
        <v>0</v>
      </c>
      <c r="H21" s="17">
        <f t="shared" si="27"/>
        <v>1260</v>
      </c>
      <c r="I21" s="15">
        <f>'[3]10'!J23</f>
        <v>298.42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298.42</v>
      </c>
      <c r="P21" s="18">
        <f>frq!C21</f>
        <v>1</v>
      </c>
      <c r="Q21" s="15">
        <f t="shared" si="29"/>
        <v>298.42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298.42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234.42000000000002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234.42000000000002</v>
      </c>
      <c r="AT21" s="8">
        <v>32</v>
      </c>
      <c r="AU21" s="8">
        <v>32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940</v>
      </c>
      <c r="G22" s="16">
        <f>'[3]10'!G24</f>
        <v>0</v>
      </c>
      <c r="H22" s="17">
        <f t="shared" si="27"/>
        <v>1260</v>
      </c>
      <c r="I22" s="15">
        <f>'[3]10'!J24</f>
        <v>298.42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298.42</v>
      </c>
      <c r="P22" s="18">
        <f>frq!C22</f>
        <v>1</v>
      </c>
      <c r="Q22" s="15">
        <f t="shared" si="29"/>
        <v>298.42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298.42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234.42000000000002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234.42000000000002</v>
      </c>
      <c r="AT22" s="8">
        <v>32</v>
      </c>
      <c r="AU22" s="8">
        <v>32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940</v>
      </c>
      <c r="G23" s="16">
        <f>'[3]10'!G25</f>
        <v>0</v>
      </c>
      <c r="H23" s="17">
        <f t="shared" si="27"/>
        <v>1260</v>
      </c>
      <c r="I23" s="15">
        <f>'[3]10'!J25</f>
        <v>298.42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298.42</v>
      </c>
      <c r="P23" s="18">
        <f>frq!C23</f>
        <v>1</v>
      </c>
      <c r="Q23" s="15">
        <f t="shared" si="29"/>
        <v>298.42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298.42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234.42000000000002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234.42000000000002</v>
      </c>
      <c r="AT23" s="8">
        <v>32</v>
      </c>
      <c r="AU23" s="8">
        <v>32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940</v>
      </c>
      <c r="G24" s="16">
        <f>'[3]10'!G26</f>
        <v>0</v>
      </c>
      <c r="H24" s="17">
        <f t="shared" si="27"/>
        <v>1260</v>
      </c>
      <c r="I24" s="15">
        <f>'[3]10'!J26</f>
        <v>298.42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298.42</v>
      </c>
      <c r="P24" s="18">
        <f>frq!C24</f>
        <v>1</v>
      </c>
      <c r="Q24" s="15">
        <f t="shared" si="29"/>
        <v>298.42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298.42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234.42000000000002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234.42000000000002</v>
      </c>
      <c r="AT24" s="8">
        <v>32</v>
      </c>
      <c r="AU24" s="8">
        <v>32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940</v>
      </c>
      <c r="G25" s="16">
        <f>'[3]10'!G27</f>
        <v>0</v>
      </c>
      <c r="H25" s="17">
        <f t="shared" si="27"/>
        <v>1260</v>
      </c>
      <c r="I25" s="15">
        <f>'[3]10'!J27</f>
        <v>298.42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298.42</v>
      </c>
      <c r="P25" s="18">
        <f>frq!C25</f>
        <v>1</v>
      </c>
      <c r="Q25" s="15">
        <f t="shared" si="29"/>
        <v>298.42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298.42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234.42000000000002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234.42000000000002</v>
      </c>
      <c r="AT25" s="8">
        <v>32</v>
      </c>
      <c r="AU25" s="8">
        <v>32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940</v>
      </c>
      <c r="G26" s="16">
        <f>'[3]10'!G28</f>
        <v>0</v>
      </c>
      <c r="H26" s="17">
        <f t="shared" si="27"/>
        <v>1260</v>
      </c>
      <c r="I26" s="15">
        <f>'[3]10'!J28</f>
        <v>298.42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298.42</v>
      </c>
      <c r="P26" s="18">
        <f>frq!C26</f>
        <v>1</v>
      </c>
      <c r="Q26" s="15">
        <f t="shared" si="29"/>
        <v>298.42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298.42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234.42000000000002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234.42000000000002</v>
      </c>
      <c r="AT26" s="8">
        <v>32</v>
      </c>
      <c r="AU26" s="8">
        <v>32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940</v>
      </c>
      <c r="G27" s="16">
        <f>'[3]10'!G29</f>
        <v>0</v>
      </c>
      <c r="H27" s="17">
        <f t="shared" si="27"/>
        <v>1260</v>
      </c>
      <c r="I27" s="15">
        <f>'[3]10'!J29</f>
        <v>298.42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298.42</v>
      </c>
      <c r="P27" s="18">
        <f>frq!C27</f>
        <v>1</v>
      </c>
      <c r="Q27" s="15">
        <f t="shared" si="29"/>
        <v>298.42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298.42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234.42000000000002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234.42000000000002</v>
      </c>
      <c r="AT27" s="8">
        <v>32</v>
      </c>
      <c r="AU27" s="8">
        <v>32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940</v>
      </c>
      <c r="G28" s="16">
        <f>'[3]10'!G30</f>
        <v>0</v>
      </c>
      <c r="H28" s="17">
        <f t="shared" si="27"/>
        <v>1260</v>
      </c>
      <c r="I28" s="15">
        <f>'[3]10'!J30</f>
        <v>298.42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298.42</v>
      </c>
      <c r="P28" s="18">
        <f>frq!C28</f>
        <v>1</v>
      </c>
      <c r="Q28" s="15">
        <f t="shared" si="29"/>
        <v>298.42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298.42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234.42000000000002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234.42000000000002</v>
      </c>
      <c r="AT28" s="8">
        <v>32</v>
      </c>
      <c r="AU28" s="8">
        <v>32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940</v>
      </c>
      <c r="G29" s="16">
        <f>'[3]10'!G31</f>
        <v>0</v>
      </c>
      <c r="H29" s="17">
        <f t="shared" si="27"/>
        <v>1260</v>
      </c>
      <c r="I29" s="15">
        <f>'[3]10'!J31</f>
        <v>298.42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298.42</v>
      </c>
      <c r="P29" s="18">
        <f>frq!C29</f>
        <v>1</v>
      </c>
      <c r="Q29" s="15">
        <f t="shared" si="29"/>
        <v>298.42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298.42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234.42000000000002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234.42000000000002</v>
      </c>
      <c r="AT29" s="8">
        <v>32</v>
      </c>
      <c r="AU29" s="8">
        <v>32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940</v>
      </c>
      <c r="G30" s="16">
        <f>'[3]10'!G32</f>
        <v>0</v>
      </c>
      <c r="H30" s="17">
        <f t="shared" si="27"/>
        <v>1260</v>
      </c>
      <c r="I30" s="15">
        <f>'[3]10'!J32</f>
        <v>298.42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298.42</v>
      </c>
      <c r="P30" s="18">
        <f>frq!C30</f>
        <v>1</v>
      </c>
      <c r="Q30" s="15">
        <f t="shared" si="29"/>
        <v>298.42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298.42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234.42000000000002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234.42000000000002</v>
      </c>
      <c r="AT30" s="8">
        <v>32</v>
      </c>
      <c r="AU30" s="8">
        <v>32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940</v>
      </c>
      <c r="G31" s="16">
        <f>'[3]10'!G33</f>
        <v>0</v>
      </c>
      <c r="H31" s="17">
        <f t="shared" si="27"/>
        <v>1260</v>
      </c>
      <c r="I31" s="15">
        <f>'[3]10'!J33</f>
        <v>298.42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298.42</v>
      </c>
      <c r="P31" s="18">
        <f>frq!C31</f>
        <v>1</v>
      </c>
      <c r="Q31" s="15">
        <f t="shared" si="29"/>
        <v>298.42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298.42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234.42000000000002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234.42000000000002</v>
      </c>
      <c r="AT31" s="8">
        <v>32</v>
      </c>
      <c r="AU31" s="8">
        <v>32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940</v>
      </c>
      <c r="G32" s="16">
        <f>'[3]10'!G34</f>
        <v>0</v>
      </c>
      <c r="H32" s="17">
        <f t="shared" si="27"/>
        <v>1260</v>
      </c>
      <c r="I32" s="15">
        <f>'[3]10'!J34</f>
        <v>298.42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298.42</v>
      </c>
      <c r="P32" s="18">
        <f>frq!C32</f>
        <v>1</v>
      </c>
      <c r="Q32" s="15">
        <f t="shared" si="29"/>
        <v>298.42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298.42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234.42000000000002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234.42000000000002</v>
      </c>
      <c r="AT32" s="8">
        <v>32</v>
      </c>
      <c r="AU32" s="8">
        <v>32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940</v>
      </c>
      <c r="G33" s="16">
        <f>'[3]10'!G35</f>
        <v>0</v>
      </c>
      <c r="H33" s="17">
        <f t="shared" si="27"/>
        <v>1260</v>
      </c>
      <c r="I33" s="15">
        <f>'[3]10'!J35</f>
        <v>298.42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298.42</v>
      </c>
      <c r="P33" s="18">
        <f>frq!C33</f>
        <v>1</v>
      </c>
      <c r="Q33" s="15">
        <f t="shared" si="29"/>
        <v>298.42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298.42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234.42000000000002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234.42000000000002</v>
      </c>
      <c r="AT33" s="8">
        <v>32</v>
      </c>
      <c r="AU33" s="8">
        <v>32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940</v>
      </c>
      <c r="G34" s="16">
        <f>'[3]10'!G36</f>
        <v>0</v>
      </c>
      <c r="H34" s="17">
        <f t="shared" si="27"/>
        <v>1260</v>
      </c>
      <c r="I34" s="15">
        <f>'[3]10'!J36</f>
        <v>298.42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298.42</v>
      </c>
      <c r="P34" s="18">
        <f>frq!C34</f>
        <v>1</v>
      </c>
      <c r="Q34" s="15">
        <f t="shared" si="29"/>
        <v>298.42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298.42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234.42000000000002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234.42000000000002</v>
      </c>
      <c r="AT34" s="8">
        <v>32</v>
      </c>
      <c r="AU34" s="8">
        <v>32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940</v>
      </c>
      <c r="G35" s="16">
        <f>'[3]10'!G37</f>
        <v>0</v>
      </c>
      <c r="H35" s="17">
        <f t="shared" si="27"/>
        <v>1260</v>
      </c>
      <c r="I35" s="15">
        <f>'[3]10'!J37</f>
        <v>298.42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298.42</v>
      </c>
      <c r="P35" s="18">
        <f>frq!C35</f>
        <v>1</v>
      </c>
      <c r="Q35" s="15">
        <f t="shared" si="29"/>
        <v>298.42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298.42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234.42000000000002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234.42000000000002</v>
      </c>
      <c r="AT35" s="8">
        <v>32</v>
      </c>
      <c r="AU35" s="8">
        <v>32</v>
      </c>
      <c r="AW35" s="203">
        <v>32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32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940</v>
      </c>
      <c r="G36" s="16">
        <f>'[3]10'!G38</f>
        <v>0</v>
      </c>
      <c r="H36" s="17">
        <f t="shared" si="27"/>
        <v>1260</v>
      </c>
      <c r="I36" s="15">
        <f>'[3]10'!J38</f>
        <v>298.42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298.42</v>
      </c>
      <c r="P36" s="18">
        <f>frq!C36</f>
        <v>1</v>
      </c>
      <c r="Q36" s="15">
        <f t="shared" si="29"/>
        <v>298.42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298.42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234.42000000000002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234.42000000000002</v>
      </c>
      <c r="AT36" s="8">
        <v>32</v>
      </c>
      <c r="AU36" s="8">
        <v>32</v>
      </c>
      <c r="AW36" s="203">
        <v>32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32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940</v>
      </c>
      <c r="G37" s="16">
        <f>'[3]10'!G39</f>
        <v>0</v>
      </c>
      <c r="H37" s="17">
        <f t="shared" si="27"/>
        <v>1260</v>
      </c>
      <c r="I37" s="15">
        <f>'[3]10'!J39</f>
        <v>298.42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298.42</v>
      </c>
      <c r="P37" s="18">
        <f>frq!C37</f>
        <v>1</v>
      </c>
      <c r="Q37" s="15">
        <f t="shared" si="29"/>
        <v>298.42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298.42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234.42000000000002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234.42000000000002</v>
      </c>
      <c r="AT37" s="8">
        <v>32</v>
      </c>
      <c r="AU37" s="8">
        <v>32</v>
      </c>
      <c r="AW37" s="203">
        <v>32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32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940</v>
      </c>
      <c r="G38" s="16">
        <f>'[3]10'!G40</f>
        <v>0</v>
      </c>
      <c r="H38" s="17">
        <f t="shared" si="27"/>
        <v>1260</v>
      </c>
      <c r="I38" s="15">
        <f>'[3]10'!J40</f>
        <v>298.42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298.42</v>
      </c>
      <c r="P38" s="18">
        <f>frq!C38</f>
        <v>1</v>
      </c>
      <c r="Q38" s="15">
        <f t="shared" si="29"/>
        <v>298.42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298.42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234.42000000000002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234.42000000000002</v>
      </c>
      <c r="AT38" s="8">
        <v>32</v>
      </c>
      <c r="AU38" s="8">
        <v>32</v>
      </c>
      <c r="AW38" s="203">
        <v>32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32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940</v>
      </c>
      <c r="G39" s="16">
        <f>'[3]10'!G41</f>
        <v>0</v>
      </c>
      <c r="H39" s="17">
        <f t="shared" si="27"/>
        <v>1260</v>
      </c>
      <c r="I39" s="15">
        <f>'[3]10'!J41</f>
        <v>298.42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298.42</v>
      </c>
      <c r="P39" s="18">
        <f>frq!C39</f>
        <v>1</v>
      </c>
      <c r="Q39" s="15">
        <f t="shared" si="29"/>
        <v>298.42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298.42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234.42000000000002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234.42000000000002</v>
      </c>
      <c r="AT39" s="8">
        <v>32</v>
      </c>
      <c r="AU39" s="8">
        <v>32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940</v>
      </c>
      <c r="G40" s="16">
        <f>'[3]10'!G42</f>
        <v>0</v>
      </c>
      <c r="H40" s="17">
        <f t="shared" si="27"/>
        <v>1260</v>
      </c>
      <c r="I40" s="15">
        <f>'[3]10'!J42</f>
        <v>298.42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298.42</v>
      </c>
      <c r="P40" s="18">
        <f>frq!C40</f>
        <v>1</v>
      </c>
      <c r="Q40" s="15">
        <f t="shared" si="29"/>
        <v>298.42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298.42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234.42000000000002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234.42000000000002</v>
      </c>
      <c r="AT40" s="8">
        <v>32</v>
      </c>
      <c r="AU40" s="8">
        <v>32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940</v>
      </c>
      <c r="G41" s="16">
        <f>'[3]10'!G43</f>
        <v>0</v>
      </c>
      <c r="H41" s="17">
        <f t="shared" si="27"/>
        <v>1260</v>
      </c>
      <c r="I41" s="15">
        <f>'[3]10'!J43</f>
        <v>298.42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298.42</v>
      </c>
      <c r="P41" s="18">
        <f>frq!C41</f>
        <v>1</v>
      </c>
      <c r="Q41" s="15">
        <f t="shared" si="29"/>
        <v>298.42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298.42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234.42000000000002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234.42000000000002</v>
      </c>
      <c r="AT41" s="8">
        <v>32</v>
      </c>
      <c r="AU41" s="8">
        <v>32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940</v>
      </c>
      <c r="G42" s="16">
        <f>'[3]10'!G44</f>
        <v>0</v>
      </c>
      <c r="H42" s="17">
        <f t="shared" si="27"/>
        <v>1260</v>
      </c>
      <c r="I42" s="15">
        <f>'[3]10'!J44</f>
        <v>298.42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298.42</v>
      </c>
      <c r="P42" s="18">
        <f>frq!C42</f>
        <v>1</v>
      </c>
      <c r="Q42" s="15">
        <f t="shared" si="29"/>
        <v>298.42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298.42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32</v>
      </c>
      <c r="AU42" s="8">
        <v>32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940</v>
      </c>
      <c r="G43" s="16">
        <f>'[3]10'!G45</f>
        <v>0</v>
      </c>
      <c r="H43" s="17">
        <f t="shared" si="27"/>
        <v>1260</v>
      </c>
      <c r="I43" s="15">
        <f>'[3]10'!J45</f>
        <v>298.42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298.42</v>
      </c>
      <c r="P43" s="18">
        <f>frq!C43</f>
        <v>1</v>
      </c>
      <c r="Q43" s="15">
        <f t="shared" si="29"/>
        <v>298.42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298.42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234.42000000000002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234.42000000000002</v>
      </c>
      <c r="AT43" s="8">
        <v>32</v>
      </c>
      <c r="AU43" s="8">
        <v>32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940</v>
      </c>
      <c r="G44" s="16">
        <f>'[3]10'!G46</f>
        <v>0</v>
      </c>
      <c r="H44" s="17">
        <f t="shared" si="27"/>
        <v>1260</v>
      </c>
      <c r="I44" s="15">
        <f>'[3]10'!J46</f>
        <v>298.42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298.42</v>
      </c>
      <c r="P44" s="18">
        <f>frq!C44</f>
        <v>1</v>
      </c>
      <c r="Q44" s="15">
        <f t="shared" si="29"/>
        <v>298.42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298.42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234.42000000000002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234.42000000000002</v>
      </c>
      <c r="AT44" s="8">
        <v>32</v>
      </c>
      <c r="AU44" s="8">
        <v>32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940</v>
      </c>
      <c r="G45" s="16">
        <f>'[3]10'!G47</f>
        <v>0</v>
      </c>
      <c r="H45" s="17">
        <f t="shared" si="27"/>
        <v>1260</v>
      </c>
      <c r="I45" s="15">
        <f>'[3]10'!J47</f>
        <v>298.42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298.42</v>
      </c>
      <c r="P45" s="18">
        <f>frq!C45</f>
        <v>1</v>
      </c>
      <c r="Q45" s="15">
        <f t="shared" si="29"/>
        <v>298.42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298.42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234.42000000000002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234.42000000000002</v>
      </c>
      <c r="AT45" s="8">
        <v>32</v>
      </c>
      <c r="AU45" s="8">
        <v>32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940</v>
      </c>
      <c r="G46" s="16">
        <f>'[3]10'!G48</f>
        <v>0</v>
      </c>
      <c r="H46" s="17">
        <f t="shared" si="27"/>
        <v>1260</v>
      </c>
      <c r="I46" s="15">
        <f>'[3]10'!J48</f>
        <v>298.42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298.42</v>
      </c>
      <c r="P46" s="18">
        <f>frq!C46</f>
        <v>1</v>
      </c>
      <c r="Q46" s="15">
        <f t="shared" si="29"/>
        <v>298.42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298.42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234.42000000000002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234.42000000000002</v>
      </c>
      <c r="AT46" s="8">
        <v>32</v>
      </c>
      <c r="AU46" s="8">
        <v>32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940</v>
      </c>
      <c r="G47" s="16">
        <f>'[3]10'!G49</f>
        <v>0</v>
      </c>
      <c r="H47" s="17">
        <f t="shared" si="27"/>
        <v>1260</v>
      </c>
      <c r="I47" s="15">
        <f>'[3]10'!J49</f>
        <v>298.42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298.42</v>
      </c>
      <c r="P47" s="18">
        <f>frq!C47</f>
        <v>1</v>
      </c>
      <c r="Q47" s="15">
        <f t="shared" si="29"/>
        <v>298.42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298.42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234.42000000000002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234.42000000000002</v>
      </c>
      <c r="AT47" s="8">
        <v>32</v>
      </c>
      <c r="AU47" s="8">
        <v>32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940</v>
      </c>
      <c r="G48" s="16">
        <f>'[3]10'!G50</f>
        <v>0</v>
      </c>
      <c r="H48" s="17">
        <f t="shared" si="27"/>
        <v>1260</v>
      </c>
      <c r="I48" s="15">
        <f>'[3]10'!J50</f>
        <v>298.42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298.42</v>
      </c>
      <c r="P48" s="18">
        <f>frq!C48</f>
        <v>1</v>
      </c>
      <c r="Q48" s="15">
        <f t="shared" si="29"/>
        <v>298.42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298.42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234.42000000000002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234.42000000000002</v>
      </c>
      <c r="AT48" s="8">
        <v>32</v>
      </c>
      <c r="AU48" s="8">
        <v>32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940</v>
      </c>
      <c r="G49" s="16">
        <f>'[3]10'!G51</f>
        <v>0</v>
      </c>
      <c r="H49" s="17">
        <f t="shared" si="27"/>
        <v>1260</v>
      </c>
      <c r="I49" s="15">
        <f>'[3]10'!J51</f>
        <v>298.42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298.42</v>
      </c>
      <c r="P49" s="18">
        <f>frq!C49</f>
        <v>1</v>
      </c>
      <c r="Q49" s="15">
        <f t="shared" si="29"/>
        <v>298.42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298.42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234.42000000000002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234.42000000000002</v>
      </c>
      <c r="AT49" s="8">
        <v>32</v>
      </c>
      <c r="AU49" s="8">
        <v>32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940</v>
      </c>
      <c r="G50" s="16">
        <f>'[3]10'!G52</f>
        <v>0</v>
      </c>
      <c r="H50" s="17">
        <f t="shared" si="27"/>
        <v>1260</v>
      </c>
      <c r="I50" s="15">
        <f>'[3]10'!J52</f>
        <v>298.42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298.42</v>
      </c>
      <c r="P50" s="18">
        <f>frq!C50</f>
        <v>1</v>
      </c>
      <c r="Q50" s="15">
        <f t="shared" si="29"/>
        <v>298.42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298.42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234.42000000000002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234.42000000000002</v>
      </c>
      <c r="AT50" s="8">
        <v>32</v>
      </c>
      <c r="AU50" s="8">
        <v>32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920</v>
      </c>
      <c r="G51" s="16">
        <f>'[3]10'!G53</f>
        <v>0</v>
      </c>
      <c r="H51" s="17">
        <f t="shared" si="27"/>
        <v>1240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3.58</v>
      </c>
      <c r="AL51" s="8">
        <f t="shared" si="31"/>
        <v>234.42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234.42</v>
      </c>
      <c r="AT51" s="8">
        <v>32</v>
      </c>
      <c r="AU51" s="8">
        <v>3.58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3.58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3.58</v>
      </c>
      <c r="BL51" s="8">
        <f t="shared" si="21"/>
        <v>32</v>
      </c>
      <c r="BM51" s="8">
        <f t="shared" si="22"/>
        <v>3.58</v>
      </c>
      <c r="BN51" s="8">
        <f t="shared" si="23"/>
        <v>32</v>
      </c>
      <c r="BO51" s="8">
        <f t="shared" si="24"/>
        <v>3.58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920</v>
      </c>
      <c r="G52" s="16">
        <f>'[3]10'!G54</f>
        <v>0</v>
      </c>
      <c r="H52" s="17">
        <f t="shared" si="27"/>
        <v>1240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3.58</v>
      </c>
      <c r="AL52" s="8">
        <f t="shared" si="31"/>
        <v>234.42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</v>
      </c>
      <c r="AT52" s="8">
        <v>32</v>
      </c>
      <c r="AU52" s="8">
        <v>3.58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3.58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3.58</v>
      </c>
      <c r="BL52" s="8">
        <f t="shared" si="21"/>
        <v>32</v>
      </c>
      <c r="BM52" s="8">
        <f t="shared" si="22"/>
        <v>3.58</v>
      </c>
      <c r="BN52" s="8">
        <f t="shared" si="23"/>
        <v>32</v>
      </c>
      <c r="BO52" s="8">
        <f t="shared" si="24"/>
        <v>3.58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920</v>
      </c>
      <c r="G53" s="16">
        <f>'[3]10'!G55</f>
        <v>0</v>
      </c>
      <c r="H53" s="17">
        <f t="shared" si="27"/>
        <v>1240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3.58</v>
      </c>
      <c r="AL53" s="8">
        <f t="shared" si="31"/>
        <v>234.42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</v>
      </c>
      <c r="AT53" s="8">
        <v>32</v>
      </c>
      <c r="AU53" s="8">
        <v>3.58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3.58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3.58</v>
      </c>
      <c r="BL53" s="8">
        <f t="shared" si="21"/>
        <v>32</v>
      </c>
      <c r="BM53" s="8">
        <f t="shared" si="22"/>
        <v>3.58</v>
      </c>
      <c r="BN53" s="8">
        <f t="shared" si="23"/>
        <v>32</v>
      </c>
      <c r="BO53" s="8">
        <f t="shared" si="24"/>
        <v>3.58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920</v>
      </c>
      <c r="G54" s="16">
        <f>'[3]10'!G56</f>
        <v>0</v>
      </c>
      <c r="H54" s="17">
        <f t="shared" si="27"/>
        <v>1240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3.58</v>
      </c>
      <c r="AL54" s="8">
        <f t="shared" si="31"/>
        <v>234.42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</v>
      </c>
      <c r="AT54" s="8">
        <v>32</v>
      </c>
      <c r="AU54" s="8">
        <v>3.58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3.58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3.58</v>
      </c>
      <c r="BL54" s="8">
        <f t="shared" si="21"/>
        <v>32</v>
      </c>
      <c r="BM54" s="8">
        <f t="shared" si="22"/>
        <v>3.58</v>
      </c>
      <c r="BN54" s="8">
        <f t="shared" si="23"/>
        <v>32</v>
      </c>
      <c r="BO54" s="8">
        <f t="shared" si="24"/>
        <v>3.58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920</v>
      </c>
      <c r="G55" s="16">
        <f>'[3]10'!G57</f>
        <v>0</v>
      </c>
      <c r="H55" s="17">
        <f t="shared" si="27"/>
        <v>1240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3.58</v>
      </c>
      <c r="AL55" s="8">
        <f t="shared" si="31"/>
        <v>234.42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234.42</v>
      </c>
      <c r="AT55" s="8">
        <v>32</v>
      </c>
      <c r="AU55" s="8">
        <v>3.58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3.58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3.58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3.58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920</v>
      </c>
      <c r="G56" s="16">
        <f>'[3]10'!G58</f>
        <v>0</v>
      </c>
      <c r="H56" s="17">
        <f t="shared" si="27"/>
        <v>1240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3.58</v>
      </c>
      <c r="AL56" s="8">
        <f t="shared" si="31"/>
        <v>234.42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</v>
      </c>
      <c r="AT56" s="8">
        <v>32</v>
      </c>
      <c r="AU56" s="8">
        <v>3.58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3.58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3.58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3.58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920</v>
      </c>
      <c r="G57" s="16">
        <f>'[3]10'!G59</f>
        <v>0</v>
      </c>
      <c r="H57" s="17">
        <f t="shared" si="27"/>
        <v>1240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3.58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3.58</v>
      </c>
      <c r="AL57" s="8">
        <f t="shared" si="31"/>
        <v>234.42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234.42</v>
      </c>
      <c r="AT57" s="8">
        <v>32</v>
      </c>
      <c r="AU57" s="8">
        <v>3.58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3.58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3.58</v>
      </c>
      <c r="BL57" s="8">
        <f t="shared" si="21"/>
        <v>32</v>
      </c>
      <c r="BM57" s="8">
        <f t="shared" si="22"/>
        <v>3.58</v>
      </c>
      <c r="BN57" s="8">
        <f t="shared" si="23"/>
        <v>32</v>
      </c>
      <c r="BO57" s="8">
        <f t="shared" si="24"/>
        <v>3.58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920</v>
      </c>
      <c r="G58" s="16">
        <f>'[3]10'!G60</f>
        <v>0</v>
      </c>
      <c r="H58" s="17">
        <f t="shared" si="27"/>
        <v>1240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3.58</v>
      </c>
      <c r="AL58" s="8">
        <f t="shared" si="31"/>
        <v>234.42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234.42</v>
      </c>
      <c r="AT58" s="8">
        <v>32</v>
      </c>
      <c r="AU58" s="8">
        <v>3.58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3.58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3.58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3.58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920</v>
      </c>
      <c r="G59" s="16">
        <f>'[3]10'!G61</f>
        <v>0</v>
      </c>
      <c r="H59" s="17">
        <f t="shared" si="27"/>
        <v>1240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3.58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3.58</v>
      </c>
      <c r="AL59" s="8">
        <f t="shared" si="31"/>
        <v>234.42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234.42</v>
      </c>
      <c r="AT59" s="8">
        <v>32</v>
      </c>
      <c r="AU59" s="8">
        <v>3.58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3.58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3.58</v>
      </c>
      <c r="BL59" s="8">
        <f t="shared" si="21"/>
        <v>32</v>
      </c>
      <c r="BM59" s="8">
        <f t="shared" si="22"/>
        <v>3.58</v>
      </c>
      <c r="BN59" s="8">
        <f t="shared" si="23"/>
        <v>32</v>
      </c>
      <c r="BO59" s="8">
        <f t="shared" si="24"/>
        <v>3.58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920</v>
      </c>
      <c r="G60" s="16">
        <f>'[3]10'!G62</f>
        <v>0</v>
      </c>
      <c r="H60" s="17">
        <f t="shared" si="27"/>
        <v>1240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3.58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3.58</v>
      </c>
      <c r="AL60" s="8">
        <f t="shared" si="31"/>
        <v>234.42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</v>
      </c>
      <c r="AT60" s="8">
        <v>32</v>
      </c>
      <c r="AU60" s="8">
        <v>3.58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3.58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3.58</v>
      </c>
      <c r="BL60" s="8">
        <f t="shared" si="21"/>
        <v>32</v>
      </c>
      <c r="BM60" s="8">
        <f t="shared" si="22"/>
        <v>3.58</v>
      </c>
      <c r="BN60" s="8">
        <f t="shared" si="23"/>
        <v>32</v>
      </c>
      <c r="BO60" s="8">
        <f t="shared" si="24"/>
        <v>3.58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920</v>
      </c>
      <c r="G61" s="16">
        <f>'[3]10'!G63</f>
        <v>0</v>
      </c>
      <c r="H61" s="17">
        <f t="shared" si="27"/>
        <v>1240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3.58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3.58</v>
      </c>
      <c r="AL61" s="8">
        <f t="shared" si="31"/>
        <v>234.42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</v>
      </c>
      <c r="AT61" s="8">
        <v>32</v>
      </c>
      <c r="AU61" s="8">
        <v>3.58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3.58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3.58</v>
      </c>
      <c r="BL61" s="8">
        <f t="shared" si="21"/>
        <v>32</v>
      </c>
      <c r="BM61" s="8">
        <f t="shared" si="22"/>
        <v>3.58</v>
      </c>
      <c r="BN61" s="8">
        <f t="shared" si="23"/>
        <v>32</v>
      </c>
      <c r="BO61" s="8">
        <f t="shared" si="24"/>
        <v>3.58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920</v>
      </c>
      <c r="G62" s="16">
        <f>'[3]10'!G64</f>
        <v>0</v>
      </c>
      <c r="H62" s="17">
        <f t="shared" si="27"/>
        <v>1240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3.58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3.58</v>
      </c>
      <c r="AL62" s="8">
        <f t="shared" ref="AL62:AN98" si="35">Q62-X62-AE62</f>
        <v>234.42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</v>
      </c>
      <c r="AT62" s="8">
        <v>32</v>
      </c>
      <c r="AU62" s="8">
        <v>3.58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3.58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3.58</v>
      </c>
      <c r="BL62" s="8">
        <f t="shared" si="21"/>
        <v>32</v>
      </c>
      <c r="BM62" s="8">
        <f t="shared" si="22"/>
        <v>3.58</v>
      </c>
      <c r="BN62" s="8">
        <f t="shared" si="23"/>
        <v>32</v>
      </c>
      <c r="BO62" s="8">
        <f t="shared" si="24"/>
        <v>3.58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920</v>
      </c>
      <c r="G63" s="16">
        <f>'[3]10'!G65</f>
        <v>0</v>
      </c>
      <c r="H63" s="17">
        <f t="shared" si="27"/>
        <v>1240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3.58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3.58</v>
      </c>
      <c r="AL63" s="8">
        <f t="shared" si="35"/>
        <v>234.42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</v>
      </c>
      <c r="AT63" s="8">
        <v>32</v>
      </c>
      <c r="AU63" s="8">
        <v>3.58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3.58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3.58</v>
      </c>
      <c r="BL63" s="8">
        <f t="shared" si="21"/>
        <v>32</v>
      </c>
      <c r="BM63" s="8">
        <f t="shared" si="22"/>
        <v>3.58</v>
      </c>
      <c r="BN63" s="8">
        <f t="shared" si="23"/>
        <v>32</v>
      </c>
      <c r="BO63" s="8">
        <f t="shared" si="24"/>
        <v>3.58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920</v>
      </c>
      <c r="G64" s="16">
        <f>'[3]10'!G66</f>
        <v>0</v>
      </c>
      <c r="H64" s="17">
        <f t="shared" si="27"/>
        <v>1240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3.58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3.58</v>
      </c>
      <c r="AL64" s="8">
        <f t="shared" si="35"/>
        <v>234.42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</v>
      </c>
      <c r="AT64" s="8">
        <v>32</v>
      </c>
      <c r="AU64" s="8">
        <v>3.58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3.58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3.58</v>
      </c>
      <c r="BL64" s="8">
        <f t="shared" si="21"/>
        <v>32</v>
      </c>
      <c r="BM64" s="8">
        <f t="shared" si="22"/>
        <v>3.58</v>
      </c>
      <c r="BN64" s="8">
        <f t="shared" si="23"/>
        <v>32</v>
      </c>
      <c r="BO64" s="8">
        <f t="shared" si="24"/>
        <v>3.58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920</v>
      </c>
      <c r="G65" s="16">
        <f>'[3]10'!G67</f>
        <v>0</v>
      </c>
      <c r="H65" s="17">
        <f t="shared" si="27"/>
        <v>1240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3.58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3.58</v>
      </c>
      <c r="AL65" s="8">
        <f t="shared" si="35"/>
        <v>234.42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</v>
      </c>
      <c r="AT65" s="8">
        <v>32</v>
      </c>
      <c r="AU65" s="8">
        <v>3.58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3.58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3.58</v>
      </c>
      <c r="BL65" s="8">
        <f t="shared" si="21"/>
        <v>32</v>
      </c>
      <c r="BM65" s="8">
        <f t="shared" si="22"/>
        <v>3.58</v>
      </c>
      <c r="BN65" s="8">
        <f t="shared" si="23"/>
        <v>32</v>
      </c>
      <c r="BO65" s="8">
        <f t="shared" si="24"/>
        <v>3.58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920</v>
      </c>
      <c r="G66" s="16">
        <f>'[3]10'!G68</f>
        <v>0</v>
      </c>
      <c r="H66" s="17">
        <f t="shared" si="27"/>
        <v>1240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3.58</v>
      </c>
      <c r="AL66" s="8">
        <f t="shared" si="35"/>
        <v>234.42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</v>
      </c>
      <c r="AT66" s="8">
        <v>32</v>
      </c>
      <c r="AU66" s="8">
        <v>3.58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3.58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3.58</v>
      </c>
      <c r="BL66" s="8">
        <f t="shared" si="21"/>
        <v>32</v>
      </c>
      <c r="BM66" s="8">
        <f t="shared" si="22"/>
        <v>3.58</v>
      </c>
      <c r="BN66" s="8">
        <f t="shared" si="23"/>
        <v>32</v>
      </c>
      <c r="BO66" s="8">
        <f t="shared" si="24"/>
        <v>3.58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920</v>
      </c>
      <c r="G67" s="16">
        <f>'[3]10'!G69</f>
        <v>0</v>
      </c>
      <c r="H67" s="17">
        <f t="shared" si="27"/>
        <v>1240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3.58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3.58</v>
      </c>
      <c r="AL67" s="8">
        <f t="shared" si="35"/>
        <v>234.42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</v>
      </c>
      <c r="AT67" s="8">
        <v>32</v>
      </c>
      <c r="AU67" s="8">
        <v>3.58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3.58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3.58</v>
      </c>
      <c r="BL67" s="8">
        <f t="shared" si="21"/>
        <v>32</v>
      </c>
      <c r="BM67" s="8">
        <f t="shared" si="22"/>
        <v>3.58</v>
      </c>
      <c r="BN67" s="8">
        <f t="shared" si="23"/>
        <v>32</v>
      </c>
      <c r="BO67" s="8">
        <f t="shared" si="24"/>
        <v>3.58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920</v>
      </c>
      <c r="G68" s="16">
        <f>'[3]10'!G70</f>
        <v>0</v>
      </c>
      <c r="H68" s="17">
        <f t="shared" si="27"/>
        <v>1240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3.58</v>
      </c>
      <c r="AL68" s="8">
        <f t="shared" si="35"/>
        <v>234.42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</v>
      </c>
      <c r="AT68" s="8">
        <v>32</v>
      </c>
      <c r="AU68" s="8">
        <v>3.58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3.58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3.58</v>
      </c>
      <c r="BL68" s="8">
        <f t="shared" ref="BL68:BL98" si="53">AT68</f>
        <v>32</v>
      </c>
      <c r="BM68" s="8">
        <f t="shared" ref="BM68:BM98" si="54">AU68</f>
        <v>3.58</v>
      </c>
      <c r="BN68" s="8">
        <f t="shared" ref="BN68:BN98" si="55">BC68</f>
        <v>32</v>
      </c>
      <c r="BO68" s="8">
        <f t="shared" ref="BO68:BO98" si="56">BJ68</f>
        <v>3.58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920</v>
      </c>
      <c r="G69" s="16">
        <f>'[3]10'!G71</f>
        <v>0</v>
      </c>
      <c r="H69" s="17">
        <f t="shared" ref="H69:H98" si="59">SUM(B69:G69)</f>
        <v>1240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3.58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3.58</v>
      </c>
      <c r="AL69" s="8">
        <f t="shared" si="35"/>
        <v>234.42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</v>
      </c>
      <c r="AT69" s="8">
        <v>32</v>
      </c>
      <c r="AU69" s="8">
        <v>3.58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3.58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3.58</v>
      </c>
      <c r="BL69" s="8">
        <f t="shared" si="53"/>
        <v>32</v>
      </c>
      <c r="BM69" s="8">
        <f t="shared" si="54"/>
        <v>3.58</v>
      </c>
      <c r="BN69" s="8">
        <f t="shared" si="55"/>
        <v>32</v>
      </c>
      <c r="BO69" s="8">
        <f t="shared" si="56"/>
        <v>3.58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920</v>
      </c>
      <c r="G70" s="16">
        <f>'[3]10'!G72</f>
        <v>0</v>
      </c>
      <c r="H70" s="17">
        <f t="shared" si="59"/>
        <v>1240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3.58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3.58</v>
      </c>
      <c r="AL70" s="8">
        <f t="shared" si="35"/>
        <v>234.42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</v>
      </c>
      <c r="AT70" s="8">
        <v>32</v>
      </c>
      <c r="AU70" s="8">
        <v>3.58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3.58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3.58</v>
      </c>
      <c r="BL70" s="8">
        <f t="shared" si="53"/>
        <v>32</v>
      </c>
      <c r="BM70" s="8">
        <f t="shared" si="54"/>
        <v>3.58</v>
      </c>
      <c r="BN70" s="8">
        <f t="shared" si="55"/>
        <v>32</v>
      </c>
      <c r="BO70" s="8">
        <f t="shared" si="56"/>
        <v>3.58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920</v>
      </c>
      <c r="G71" s="16">
        <f>'[3]10'!G73</f>
        <v>0</v>
      </c>
      <c r="H71" s="17">
        <f t="shared" si="59"/>
        <v>1240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19.130000000000013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19.130000000000013</v>
      </c>
      <c r="AE71" s="8">
        <f t="shared" si="43"/>
        <v>19.130000000000013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19.130000000000013</v>
      </c>
      <c r="AL71" s="8">
        <f t="shared" si="35"/>
        <v>231.73999999999995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231.73999999999995</v>
      </c>
      <c r="AT71" s="8">
        <v>31.63</v>
      </c>
      <c r="AU71" s="8">
        <v>31.63</v>
      </c>
      <c r="AW71" s="203">
        <v>19.130000000000013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19.130000000000013</v>
      </c>
      <c r="BD71" s="203">
        <v>19.130000000000013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19.130000000000013</v>
      </c>
      <c r="BL71" s="8">
        <f t="shared" si="53"/>
        <v>31.63</v>
      </c>
      <c r="BM71" s="8">
        <f t="shared" si="54"/>
        <v>31.63</v>
      </c>
      <c r="BN71" s="8">
        <f t="shared" si="55"/>
        <v>19.130000000000013</v>
      </c>
      <c r="BO71" s="8">
        <f t="shared" si="56"/>
        <v>19.130000000000013</v>
      </c>
      <c r="BP71" s="182">
        <f t="shared" si="57"/>
        <v>12.499999999999986</v>
      </c>
      <c r="BQ71" s="182">
        <f t="shared" si="58"/>
        <v>12.499999999999986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920</v>
      </c>
      <c r="G72" s="16">
        <f>'[3]10'!G74</f>
        <v>0</v>
      </c>
      <c r="H72" s="17">
        <f t="shared" si="59"/>
        <v>1240</v>
      </c>
      <c r="I72" s="15">
        <f>'[3]10'!J74</f>
        <v>290.73399999999998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290.73399999999998</v>
      </c>
      <c r="P72" s="18">
        <f>frq!C72</f>
        <v>1</v>
      </c>
      <c r="Q72" s="15">
        <f t="shared" si="33"/>
        <v>290.73399999999998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290.73399999999998</v>
      </c>
      <c r="X72" s="8">
        <f t="shared" si="36"/>
        <v>29.497000000000003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29.497000000000003</v>
      </c>
      <c r="AE72" s="8">
        <f t="shared" si="43"/>
        <v>29.497000000000003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29.497000000000003</v>
      </c>
      <c r="AL72" s="8">
        <f t="shared" si="35"/>
        <v>231.73999999999995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231.73999999999995</v>
      </c>
      <c r="AT72" s="8">
        <v>31.63</v>
      </c>
      <c r="AU72" s="8">
        <v>31.63</v>
      </c>
      <c r="AW72" s="203">
        <v>29.497000000000003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29.497000000000003</v>
      </c>
      <c r="BD72" s="203">
        <v>29.497000000000003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29.497000000000003</v>
      </c>
      <c r="BL72" s="8">
        <f t="shared" si="53"/>
        <v>31.63</v>
      </c>
      <c r="BM72" s="8">
        <f t="shared" si="54"/>
        <v>31.63</v>
      </c>
      <c r="BN72" s="8">
        <f t="shared" si="55"/>
        <v>29.497000000000003</v>
      </c>
      <c r="BO72" s="8">
        <f t="shared" si="56"/>
        <v>29.497000000000003</v>
      </c>
      <c r="BP72" s="182">
        <f t="shared" si="57"/>
        <v>2.1329999999999956</v>
      </c>
      <c r="BQ72" s="182">
        <f t="shared" si="58"/>
        <v>2.1329999999999956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920</v>
      </c>
      <c r="G73" s="16">
        <f>'[3]10'!G75</f>
        <v>0</v>
      </c>
      <c r="H73" s="17">
        <f t="shared" si="59"/>
        <v>1240</v>
      </c>
      <c r="I73" s="15">
        <f>'[3]10'!J75</f>
        <v>290.73399999999998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290.73399999999998</v>
      </c>
      <c r="P73" s="18">
        <f>frq!C73</f>
        <v>1</v>
      </c>
      <c r="Q73" s="15">
        <f t="shared" si="33"/>
        <v>290.73399999999998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290.73399999999998</v>
      </c>
      <c r="X73" s="8">
        <f t="shared" si="36"/>
        <v>29.497000000000003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29.497000000000003</v>
      </c>
      <c r="AE73" s="8">
        <f t="shared" si="43"/>
        <v>29.497000000000003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29.497000000000003</v>
      </c>
      <c r="AL73" s="8">
        <f t="shared" si="35"/>
        <v>231.73999999999995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231.73999999999995</v>
      </c>
      <c r="AT73" s="8">
        <v>31.63</v>
      </c>
      <c r="AU73" s="8">
        <v>31.63</v>
      </c>
      <c r="AW73" s="203">
        <v>29.497000000000003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29.497000000000003</v>
      </c>
      <c r="BD73" s="203">
        <v>29.497000000000003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29.497000000000003</v>
      </c>
      <c r="BL73" s="8">
        <f t="shared" si="53"/>
        <v>31.63</v>
      </c>
      <c r="BM73" s="8">
        <f t="shared" si="54"/>
        <v>31.63</v>
      </c>
      <c r="BN73" s="8">
        <f t="shared" si="55"/>
        <v>29.497000000000003</v>
      </c>
      <c r="BO73" s="8">
        <f t="shared" si="56"/>
        <v>29.497000000000003</v>
      </c>
      <c r="BP73" s="182">
        <f t="shared" si="57"/>
        <v>2.1329999999999956</v>
      </c>
      <c r="BQ73" s="182">
        <f t="shared" si="58"/>
        <v>2.1329999999999956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920</v>
      </c>
      <c r="G74" s="16">
        <f>'[3]10'!G76</f>
        <v>0</v>
      </c>
      <c r="H74" s="17">
        <f t="shared" si="59"/>
        <v>1240</v>
      </c>
      <c r="I74" s="15">
        <f>'[3]10'!J76</f>
        <v>270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19.130000000000013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19.130000000000013</v>
      </c>
      <c r="AE74" s="8">
        <f t="shared" si="43"/>
        <v>19.130000000000013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19.130000000000013</v>
      </c>
      <c r="AL74" s="8">
        <f t="shared" si="35"/>
        <v>231.73999999999995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231.73999999999995</v>
      </c>
      <c r="AT74" s="8">
        <v>31.63</v>
      </c>
      <c r="AU74" s="8">
        <v>31.63</v>
      </c>
      <c r="AW74" s="203">
        <v>19.130000000000013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19.130000000000013</v>
      </c>
      <c r="BD74" s="203">
        <v>19.130000000000013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19.130000000000013</v>
      </c>
      <c r="BL74" s="8">
        <f t="shared" si="53"/>
        <v>31.63</v>
      </c>
      <c r="BM74" s="8">
        <f t="shared" si="54"/>
        <v>31.63</v>
      </c>
      <c r="BN74" s="8">
        <f t="shared" si="55"/>
        <v>19.130000000000013</v>
      </c>
      <c r="BO74" s="8">
        <f t="shared" si="56"/>
        <v>19.130000000000013</v>
      </c>
      <c r="BP74" s="182">
        <f t="shared" si="57"/>
        <v>12.499999999999986</v>
      </c>
      <c r="BQ74" s="182">
        <f t="shared" si="58"/>
        <v>12.499999999999986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940</v>
      </c>
      <c r="G75" s="16">
        <f>'[3]10'!G77</f>
        <v>0</v>
      </c>
      <c r="H75" s="17">
        <f t="shared" si="59"/>
        <v>1260</v>
      </c>
      <c r="I75" s="15">
        <f>'[3]10'!J77</f>
        <v>270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19.130000000000013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19.130000000000013</v>
      </c>
      <c r="AE75" s="8">
        <f t="shared" si="43"/>
        <v>19.130000000000013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19.130000000000013</v>
      </c>
      <c r="AL75" s="8">
        <f t="shared" si="35"/>
        <v>231.73999999999995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231.73999999999995</v>
      </c>
      <c r="AT75" s="8">
        <v>31.63</v>
      </c>
      <c r="AU75" s="8">
        <v>31.63</v>
      </c>
      <c r="AW75" s="203">
        <v>19.130000000000013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19.130000000000013</v>
      </c>
      <c r="BD75" s="203">
        <v>19.130000000000013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19.130000000000013</v>
      </c>
      <c r="BL75" s="8">
        <f t="shared" si="53"/>
        <v>31.63</v>
      </c>
      <c r="BM75" s="8">
        <f t="shared" si="54"/>
        <v>31.63</v>
      </c>
      <c r="BN75" s="8">
        <f t="shared" si="55"/>
        <v>19.130000000000013</v>
      </c>
      <c r="BO75" s="8">
        <f t="shared" si="56"/>
        <v>19.130000000000013</v>
      </c>
      <c r="BP75" s="182">
        <f t="shared" si="57"/>
        <v>12.499999999999986</v>
      </c>
      <c r="BQ75" s="182">
        <f t="shared" si="58"/>
        <v>12.499999999999986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940</v>
      </c>
      <c r="G76" s="16">
        <f>'[3]10'!G78</f>
        <v>0</v>
      </c>
      <c r="H76" s="17">
        <f t="shared" si="59"/>
        <v>1260</v>
      </c>
      <c r="I76" s="15">
        <f>'[3]10'!J78</f>
        <v>295.73399999999998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295.73399999999998</v>
      </c>
      <c r="P76" s="18">
        <f>frq!C76</f>
        <v>1</v>
      </c>
      <c r="Q76" s="15">
        <f t="shared" si="33"/>
        <v>295.73399999999998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295.73399999999998</v>
      </c>
      <c r="X76" s="8">
        <f t="shared" si="36"/>
        <v>31.997000000000003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31.997000000000003</v>
      </c>
      <c r="AE76" s="8">
        <f t="shared" si="43"/>
        <v>31.997000000000003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31.997000000000003</v>
      </c>
      <c r="AL76" s="8">
        <f t="shared" si="35"/>
        <v>231.73999999999995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231.73999999999995</v>
      </c>
      <c r="AT76" s="8">
        <v>31.63</v>
      </c>
      <c r="AU76" s="8">
        <v>31.63</v>
      </c>
      <c r="AW76" s="203">
        <v>31.997000000000003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31.997000000000003</v>
      </c>
      <c r="BD76" s="203">
        <v>31.997000000000003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31.997000000000003</v>
      </c>
      <c r="BL76" s="8">
        <f t="shared" si="53"/>
        <v>31.63</v>
      </c>
      <c r="BM76" s="8">
        <f t="shared" si="54"/>
        <v>31.63</v>
      </c>
      <c r="BN76" s="8">
        <f t="shared" si="55"/>
        <v>31.997000000000003</v>
      </c>
      <c r="BO76" s="8">
        <f t="shared" si="56"/>
        <v>31.997000000000003</v>
      </c>
      <c r="BP76" s="182">
        <f t="shared" si="57"/>
        <v>-0.36700000000000443</v>
      </c>
      <c r="BQ76" s="182">
        <f t="shared" si="58"/>
        <v>-0.36700000000000443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940</v>
      </c>
      <c r="G77" s="16">
        <f>'[3]10'!G79</f>
        <v>0</v>
      </c>
      <c r="H77" s="17">
        <f t="shared" si="59"/>
        <v>1260</v>
      </c>
      <c r="I77" s="15">
        <f>'[3]10'!J79</f>
        <v>299.63299999999998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299.63299999999998</v>
      </c>
      <c r="P77" s="18">
        <f>frq!C77</f>
        <v>1</v>
      </c>
      <c r="Q77" s="15">
        <f t="shared" si="33"/>
        <v>299.63299999999998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299.63299999999998</v>
      </c>
      <c r="X77" s="8">
        <f t="shared" si="36"/>
        <v>31.996499999999976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31.996499999999976</v>
      </c>
      <c r="AE77" s="8">
        <f t="shared" si="43"/>
        <v>31.996499999999976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31.996499999999976</v>
      </c>
      <c r="AL77" s="8">
        <f t="shared" si="35"/>
        <v>235.64000000000004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235.64000000000004</v>
      </c>
      <c r="AT77" s="8">
        <v>29.68</v>
      </c>
      <c r="AU77" s="8">
        <v>29.68</v>
      </c>
      <c r="AW77" s="203">
        <v>31.996499999999976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31.996499999999976</v>
      </c>
      <c r="BD77" s="203">
        <v>31.996499999999976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31.996499999999976</v>
      </c>
      <c r="BL77" s="8">
        <f t="shared" si="53"/>
        <v>29.68</v>
      </c>
      <c r="BM77" s="8">
        <f t="shared" si="54"/>
        <v>29.68</v>
      </c>
      <c r="BN77" s="8">
        <f t="shared" si="55"/>
        <v>31.996499999999976</v>
      </c>
      <c r="BO77" s="8">
        <f t="shared" si="56"/>
        <v>31.996499999999976</v>
      </c>
      <c r="BP77" s="182">
        <f t="shared" si="57"/>
        <v>-2.3164999999999765</v>
      </c>
      <c r="BQ77" s="182">
        <f t="shared" si="58"/>
        <v>-2.3164999999999765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940</v>
      </c>
      <c r="G78" s="16">
        <f>'[3]10'!G80</f>
        <v>0</v>
      </c>
      <c r="H78" s="17">
        <f t="shared" si="59"/>
        <v>1260</v>
      </c>
      <c r="I78" s="15">
        <f>'[3]10'!J80</f>
        <v>271.21300000000002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271.21300000000002</v>
      </c>
      <c r="P78" s="18">
        <f>frq!C78</f>
        <v>1</v>
      </c>
      <c r="Q78" s="15">
        <f t="shared" si="33"/>
        <v>271.21300000000002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271.21300000000002</v>
      </c>
      <c r="X78" s="8">
        <f t="shared" si="36"/>
        <v>17.786499999999997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17.786499999999997</v>
      </c>
      <c r="AE78" s="8">
        <f t="shared" si="43"/>
        <v>17.786499999999997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17.786499999999997</v>
      </c>
      <c r="AL78" s="8">
        <f t="shared" si="35"/>
        <v>235.64000000000004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235.64000000000004</v>
      </c>
      <c r="AT78" s="8">
        <v>29.68</v>
      </c>
      <c r="AU78" s="8">
        <v>29.68</v>
      </c>
      <c r="AW78" s="203">
        <v>17.786499999999997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17.786499999999997</v>
      </c>
      <c r="BD78" s="203">
        <v>17.786499999999997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17.786499999999997</v>
      </c>
      <c r="BL78" s="8">
        <f t="shared" si="53"/>
        <v>29.68</v>
      </c>
      <c r="BM78" s="8">
        <f t="shared" si="54"/>
        <v>29.68</v>
      </c>
      <c r="BN78" s="8">
        <f t="shared" si="55"/>
        <v>17.786499999999997</v>
      </c>
      <c r="BO78" s="8">
        <f t="shared" si="56"/>
        <v>17.786499999999997</v>
      </c>
      <c r="BP78" s="182">
        <f t="shared" si="57"/>
        <v>11.893500000000003</v>
      </c>
      <c r="BQ78" s="182">
        <f t="shared" si="58"/>
        <v>11.893500000000003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940</v>
      </c>
      <c r="G79" s="16">
        <f>'[3]10'!G81</f>
        <v>0</v>
      </c>
      <c r="H79" s="17">
        <f t="shared" si="59"/>
        <v>1260</v>
      </c>
      <c r="I79" s="15">
        <f>'[3]10'!J81</f>
        <v>295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29.5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29.5</v>
      </c>
      <c r="AE79" s="8">
        <f t="shared" si="43"/>
        <v>29.5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29.5</v>
      </c>
      <c r="AL79" s="8">
        <f t="shared" si="35"/>
        <v>236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236</v>
      </c>
      <c r="AT79" s="8">
        <v>29.5</v>
      </c>
      <c r="AU79" s="8">
        <v>29.5</v>
      </c>
      <c r="AW79" s="203">
        <v>29.5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29.5</v>
      </c>
      <c r="BD79" s="203">
        <v>29.5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29.5</v>
      </c>
      <c r="BL79" s="8">
        <f t="shared" si="53"/>
        <v>29.5</v>
      </c>
      <c r="BM79" s="8">
        <f t="shared" si="54"/>
        <v>29.5</v>
      </c>
      <c r="BN79" s="8">
        <f t="shared" si="55"/>
        <v>29.5</v>
      </c>
      <c r="BO79" s="8">
        <f t="shared" si="56"/>
        <v>29.5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940</v>
      </c>
      <c r="G80" s="16">
        <f>'[3]10'!G82</f>
        <v>0</v>
      </c>
      <c r="H80" s="17">
        <f t="shared" si="59"/>
        <v>1260</v>
      </c>
      <c r="I80" s="15">
        <f>'[3]10'!J82</f>
        <v>295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29.5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29.5</v>
      </c>
      <c r="AE80" s="8">
        <f t="shared" si="43"/>
        <v>29.5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29.5</v>
      </c>
      <c r="AL80" s="8">
        <f t="shared" si="35"/>
        <v>236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236</v>
      </c>
      <c r="AT80" s="8">
        <v>29.5</v>
      </c>
      <c r="AU80" s="8">
        <v>29.5</v>
      </c>
      <c r="AW80" s="203">
        <v>29.5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29.5</v>
      </c>
      <c r="BD80" s="203">
        <v>29.5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29.5</v>
      </c>
      <c r="BL80" s="8">
        <f t="shared" si="53"/>
        <v>29.5</v>
      </c>
      <c r="BM80" s="8">
        <f t="shared" si="54"/>
        <v>29.5</v>
      </c>
      <c r="BN80" s="8">
        <f t="shared" si="55"/>
        <v>29.5</v>
      </c>
      <c r="BO80" s="8">
        <f t="shared" si="56"/>
        <v>29.5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940</v>
      </c>
      <c r="G81" s="16">
        <f>'[3]10'!G83</f>
        <v>0</v>
      </c>
      <c r="H81" s="17">
        <f t="shared" si="59"/>
        <v>1260</v>
      </c>
      <c r="I81" s="15">
        <f>'[3]10'!J83</f>
        <v>295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29.5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29.5</v>
      </c>
      <c r="AE81" s="8">
        <f t="shared" si="43"/>
        <v>29.5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29.5</v>
      </c>
      <c r="AL81" s="8">
        <f t="shared" si="35"/>
        <v>236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236</v>
      </c>
      <c r="AT81" s="8">
        <v>29.5</v>
      </c>
      <c r="AU81" s="8">
        <v>29.5</v>
      </c>
      <c r="AW81" s="203">
        <v>29.5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29.5</v>
      </c>
      <c r="BD81" s="203">
        <v>29.5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29.5</v>
      </c>
      <c r="BL81" s="8">
        <f t="shared" si="53"/>
        <v>29.5</v>
      </c>
      <c r="BM81" s="8">
        <f t="shared" si="54"/>
        <v>29.5</v>
      </c>
      <c r="BN81" s="8">
        <f t="shared" si="55"/>
        <v>29.5</v>
      </c>
      <c r="BO81" s="8">
        <f t="shared" si="56"/>
        <v>29.5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940</v>
      </c>
      <c r="G82" s="16">
        <f>'[3]10'!G84</f>
        <v>0</v>
      </c>
      <c r="H82" s="17">
        <f t="shared" si="59"/>
        <v>1260</v>
      </c>
      <c r="I82" s="15">
        <f>'[3]10'!J84</f>
        <v>295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29.5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29.5</v>
      </c>
      <c r="AE82" s="8">
        <f t="shared" si="43"/>
        <v>29.5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29.5</v>
      </c>
      <c r="AL82" s="8">
        <f t="shared" si="35"/>
        <v>236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236</v>
      </c>
      <c r="AT82" s="8">
        <v>29.5</v>
      </c>
      <c r="AU82" s="8">
        <v>29.5</v>
      </c>
      <c r="AW82" s="203">
        <v>29.5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29.5</v>
      </c>
      <c r="BD82" s="203">
        <v>29.5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29.5</v>
      </c>
      <c r="BL82" s="8">
        <f t="shared" si="53"/>
        <v>29.5</v>
      </c>
      <c r="BM82" s="8">
        <f t="shared" si="54"/>
        <v>29.5</v>
      </c>
      <c r="BN82" s="8">
        <f t="shared" si="55"/>
        <v>29.5</v>
      </c>
      <c r="BO82" s="8">
        <f t="shared" si="56"/>
        <v>29.5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940</v>
      </c>
      <c r="G83" s="16">
        <f>'[3]10'!G85</f>
        <v>0</v>
      </c>
      <c r="H83" s="17">
        <f t="shared" si="59"/>
        <v>1260</v>
      </c>
      <c r="I83" s="15">
        <f>'[3]10'!J85</f>
        <v>295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29.5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29.5</v>
      </c>
      <c r="AE83" s="8">
        <f t="shared" si="43"/>
        <v>29.5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29.5</v>
      </c>
      <c r="AL83" s="8">
        <f t="shared" si="35"/>
        <v>236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236</v>
      </c>
      <c r="AT83" s="8">
        <v>29.5</v>
      </c>
      <c r="AU83" s="8">
        <v>29.5</v>
      </c>
      <c r="AW83" s="203">
        <v>29.5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29.5</v>
      </c>
      <c r="BD83" s="203">
        <v>29.5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29.5</v>
      </c>
      <c r="BL83" s="8">
        <f t="shared" si="53"/>
        <v>29.5</v>
      </c>
      <c r="BM83" s="8">
        <f t="shared" si="54"/>
        <v>29.5</v>
      </c>
      <c r="BN83" s="8">
        <f t="shared" si="55"/>
        <v>29.5</v>
      </c>
      <c r="BO83" s="8">
        <f t="shared" si="56"/>
        <v>29.5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940</v>
      </c>
      <c r="G84" s="16">
        <f>'[3]10'!G86</f>
        <v>0</v>
      </c>
      <c r="H84" s="17">
        <f t="shared" si="59"/>
        <v>1260</v>
      </c>
      <c r="I84" s="15">
        <f>'[3]10'!J86</f>
        <v>295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29.5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29.5</v>
      </c>
      <c r="AE84" s="8">
        <f t="shared" si="43"/>
        <v>29.5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29.5</v>
      </c>
      <c r="AL84" s="8">
        <f t="shared" si="35"/>
        <v>236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236</v>
      </c>
      <c r="AT84" s="8">
        <v>29.5</v>
      </c>
      <c r="AU84" s="8">
        <v>29.5</v>
      </c>
      <c r="AW84" s="203">
        <v>29.5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29.5</v>
      </c>
      <c r="BD84" s="203">
        <v>29.5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29.5</v>
      </c>
      <c r="BL84" s="8">
        <f t="shared" si="53"/>
        <v>29.5</v>
      </c>
      <c r="BM84" s="8">
        <f t="shared" si="54"/>
        <v>29.5</v>
      </c>
      <c r="BN84" s="8">
        <f t="shared" si="55"/>
        <v>29.5</v>
      </c>
      <c r="BO84" s="8">
        <f t="shared" si="56"/>
        <v>29.5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940</v>
      </c>
      <c r="G85" s="16">
        <f>'[3]10'!G87</f>
        <v>0</v>
      </c>
      <c r="H85" s="17">
        <f t="shared" si="59"/>
        <v>1260</v>
      </c>
      <c r="I85" s="15">
        <f>'[3]10'!J87</f>
        <v>295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29.5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29.5</v>
      </c>
      <c r="AL85" s="8">
        <f t="shared" si="35"/>
        <v>236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</v>
      </c>
      <c r="AT85" s="8">
        <v>29.5</v>
      </c>
      <c r="AU85" s="8">
        <v>29.5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29.5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29.5</v>
      </c>
      <c r="BL85" s="8">
        <f t="shared" si="53"/>
        <v>29.5</v>
      </c>
      <c r="BM85" s="8">
        <f t="shared" si="54"/>
        <v>29.5</v>
      </c>
      <c r="BN85" s="8">
        <f t="shared" si="55"/>
        <v>29.5</v>
      </c>
      <c r="BO85" s="8">
        <f t="shared" si="56"/>
        <v>29.5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940</v>
      </c>
      <c r="G86" s="16">
        <f>'[3]10'!G88</f>
        <v>0</v>
      </c>
      <c r="H86" s="17">
        <f t="shared" si="59"/>
        <v>1260</v>
      </c>
      <c r="I86" s="15">
        <f>'[3]10'!J88</f>
        <v>295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29.5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29.5</v>
      </c>
      <c r="AL86" s="8">
        <f t="shared" si="35"/>
        <v>236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</v>
      </c>
      <c r="AT86" s="8">
        <v>29.5</v>
      </c>
      <c r="AU86" s="8">
        <v>29.5</v>
      </c>
      <c r="AW86" s="203">
        <v>29.5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29.5</v>
      </c>
      <c r="BD86" s="203">
        <v>29.5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29.5</v>
      </c>
      <c r="BL86" s="8">
        <f t="shared" si="53"/>
        <v>29.5</v>
      </c>
      <c r="BM86" s="8">
        <f t="shared" si="54"/>
        <v>29.5</v>
      </c>
      <c r="BN86" s="8">
        <f t="shared" si="55"/>
        <v>29.5</v>
      </c>
      <c r="BO86" s="8">
        <f t="shared" si="56"/>
        <v>29.5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940</v>
      </c>
      <c r="G87" s="16">
        <f>'[3]10'!G89</f>
        <v>0</v>
      </c>
      <c r="H87" s="17">
        <f t="shared" si="59"/>
        <v>1260</v>
      </c>
      <c r="I87" s="15">
        <f>'[3]10'!J89</f>
        <v>300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29.5</v>
      </c>
      <c r="AU87" s="8">
        <v>29.5</v>
      </c>
      <c r="AW87" s="203">
        <v>30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30</v>
      </c>
      <c r="BD87" s="203">
        <v>30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30</v>
      </c>
      <c r="BL87" s="8">
        <f t="shared" si="53"/>
        <v>29.5</v>
      </c>
      <c r="BM87" s="8">
        <f t="shared" si="54"/>
        <v>29.5</v>
      </c>
      <c r="BN87" s="8">
        <f t="shared" si="55"/>
        <v>30</v>
      </c>
      <c r="BO87" s="8">
        <f t="shared" si="56"/>
        <v>30</v>
      </c>
      <c r="BP87" s="182">
        <f t="shared" si="57"/>
        <v>-0.5</v>
      </c>
      <c r="BQ87" s="182">
        <f t="shared" si="58"/>
        <v>-0.5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940</v>
      </c>
      <c r="G88" s="16">
        <f>'[3]10'!G90</f>
        <v>0</v>
      </c>
      <c r="H88" s="17">
        <f t="shared" si="59"/>
        <v>1260</v>
      </c>
      <c r="I88" s="15">
        <f>'[3]10'!J90</f>
        <v>300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29.5</v>
      </c>
      <c r="AU88" s="8">
        <v>29.5</v>
      </c>
      <c r="AW88" s="203">
        <v>30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30</v>
      </c>
      <c r="BD88" s="203">
        <v>30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30</v>
      </c>
      <c r="BL88" s="8">
        <f t="shared" si="53"/>
        <v>29.5</v>
      </c>
      <c r="BM88" s="8">
        <f t="shared" si="54"/>
        <v>29.5</v>
      </c>
      <c r="BN88" s="8">
        <f t="shared" si="55"/>
        <v>30</v>
      </c>
      <c r="BO88" s="8">
        <f t="shared" si="56"/>
        <v>30</v>
      </c>
      <c r="BP88" s="182">
        <f t="shared" si="57"/>
        <v>-0.5</v>
      </c>
      <c r="BQ88" s="182">
        <f t="shared" si="58"/>
        <v>-0.5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940</v>
      </c>
      <c r="G89" s="16">
        <f>'[3]10'!G91</f>
        <v>0</v>
      </c>
      <c r="H89" s="17">
        <f t="shared" si="59"/>
        <v>1260</v>
      </c>
      <c r="I89" s="15">
        <f>'[3]10'!J91</f>
        <v>300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29.5</v>
      </c>
      <c r="AU89" s="8">
        <v>29.5</v>
      </c>
      <c r="AW89" s="203">
        <v>30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30</v>
      </c>
      <c r="BD89" s="203">
        <v>30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30</v>
      </c>
      <c r="BL89" s="8">
        <f t="shared" si="53"/>
        <v>29.5</v>
      </c>
      <c r="BM89" s="8">
        <f t="shared" si="54"/>
        <v>29.5</v>
      </c>
      <c r="BN89" s="8">
        <f t="shared" si="55"/>
        <v>30</v>
      </c>
      <c r="BO89" s="8">
        <f t="shared" si="56"/>
        <v>30</v>
      </c>
      <c r="BP89" s="182">
        <f t="shared" si="57"/>
        <v>-0.5</v>
      </c>
      <c r="BQ89" s="182">
        <f t="shared" si="58"/>
        <v>-0.5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940</v>
      </c>
      <c r="G90" s="16">
        <f>'[3]10'!G92</f>
        <v>0</v>
      </c>
      <c r="H90" s="17">
        <f t="shared" si="59"/>
        <v>1260</v>
      </c>
      <c r="I90" s="15">
        <f>'[3]10'!J92</f>
        <v>300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29.5</v>
      </c>
      <c r="AU90" s="8">
        <v>29.5</v>
      </c>
      <c r="AW90" s="203">
        <v>30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30</v>
      </c>
      <c r="BD90" s="203">
        <v>30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30</v>
      </c>
      <c r="BL90" s="8">
        <f t="shared" si="53"/>
        <v>29.5</v>
      </c>
      <c r="BM90" s="8">
        <f t="shared" si="54"/>
        <v>29.5</v>
      </c>
      <c r="BN90" s="8">
        <f t="shared" si="55"/>
        <v>30</v>
      </c>
      <c r="BO90" s="8">
        <f t="shared" si="56"/>
        <v>30</v>
      </c>
      <c r="BP90" s="182">
        <f t="shared" si="57"/>
        <v>-0.5</v>
      </c>
      <c r="BQ90" s="182">
        <f t="shared" si="58"/>
        <v>-0.5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940</v>
      </c>
      <c r="G91" s="16">
        <f>'[3]10'!G93</f>
        <v>0</v>
      </c>
      <c r="H91" s="17">
        <f t="shared" si="59"/>
        <v>1260</v>
      </c>
      <c r="I91" s="15">
        <f>'[3]10'!J93</f>
        <v>300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29.5</v>
      </c>
      <c r="AU91" s="8">
        <v>29.5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30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30</v>
      </c>
      <c r="BL91" s="8">
        <f t="shared" si="53"/>
        <v>29.5</v>
      </c>
      <c r="BM91" s="8">
        <f t="shared" si="54"/>
        <v>29.5</v>
      </c>
      <c r="BN91" s="8">
        <f t="shared" si="55"/>
        <v>30</v>
      </c>
      <c r="BO91" s="8">
        <f t="shared" si="56"/>
        <v>30</v>
      </c>
      <c r="BP91" s="182">
        <f t="shared" si="57"/>
        <v>-0.5</v>
      </c>
      <c r="BQ91" s="182">
        <f t="shared" si="58"/>
        <v>-0.5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940</v>
      </c>
      <c r="G92" s="16">
        <f>'[3]10'!G94</f>
        <v>0</v>
      </c>
      <c r="H92" s="17">
        <f t="shared" si="59"/>
        <v>1260</v>
      </c>
      <c r="I92" s="15">
        <f>'[3]10'!J94</f>
        <v>300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29.5</v>
      </c>
      <c r="AU92" s="8">
        <v>29.5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30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30</v>
      </c>
      <c r="BL92" s="8">
        <f t="shared" si="53"/>
        <v>29.5</v>
      </c>
      <c r="BM92" s="8">
        <f t="shared" si="54"/>
        <v>29.5</v>
      </c>
      <c r="BN92" s="8">
        <f t="shared" si="55"/>
        <v>30</v>
      </c>
      <c r="BO92" s="8">
        <f t="shared" si="56"/>
        <v>30</v>
      </c>
      <c r="BP92" s="182">
        <f t="shared" si="57"/>
        <v>-0.5</v>
      </c>
      <c r="BQ92" s="182">
        <f t="shared" si="58"/>
        <v>-0.5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940</v>
      </c>
      <c r="G93" s="16">
        <f>'[3]10'!G95</f>
        <v>0</v>
      </c>
      <c r="H93" s="17">
        <f t="shared" si="59"/>
        <v>1260</v>
      </c>
      <c r="I93" s="15">
        <f>'[3]10'!J95</f>
        <v>300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30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940</v>
      </c>
      <c r="G94" s="16">
        <f>'[3]10'!G96</f>
        <v>0</v>
      </c>
      <c r="H94" s="17">
        <f t="shared" si="59"/>
        <v>1260</v>
      </c>
      <c r="I94" s="15">
        <f>'[3]10'!J96</f>
        <v>300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30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940</v>
      </c>
      <c r="G95" s="16">
        <f>'[3]10'!G97</f>
        <v>0</v>
      </c>
      <c r="H95" s="17">
        <f t="shared" si="59"/>
        <v>1260</v>
      </c>
      <c r="I95" s="15">
        <f>'[3]10'!J97</f>
        <v>300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30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940</v>
      </c>
      <c r="G96" s="16">
        <f>'[3]10'!G98</f>
        <v>0</v>
      </c>
      <c r="H96" s="17">
        <f t="shared" si="59"/>
        <v>1260</v>
      </c>
      <c r="I96" s="15">
        <f>'[3]10'!J98</f>
        <v>300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30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940</v>
      </c>
      <c r="G97" s="16">
        <f>'[3]10'!G99</f>
        <v>0</v>
      </c>
      <c r="H97" s="17">
        <f t="shared" si="59"/>
        <v>1260</v>
      </c>
      <c r="I97" s="15">
        <f>'[3]10'!J99</f>
        <v>300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30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940</v>
      </c>
      <c r="G98" s="16">
        <f>'[3]10'!G100</f>
        <v>0</v>
      </c>
      <c r="H98" s="17">
        <f t="shared" si="59"/>
        <v>1260</v>
      </c>
      <c r="I98" s="15">
        <f>'[3]10'!J100</f>
        <v>300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30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6.9871320000000017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6.9871320000000017</v>
      </c>
      <c r="P99" s="15">
        <f t="shared" si="62"/>
        <v>2.4E-2</v>
      </c>
      <c r="Q99" s="15">
        <f t="shared" si="62"/>
        <v>6.9871320000000017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6.9871320000000017</v>
      </c>
      <c r="X99" s="15">
        <f t="shared" si="62"/>
        <v>0.74073100000000014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0.74073100000000014</v>
      </c>
      <c r="AE99" s="15">
        <f t="shared" si="62"/>
        <v>0.59863099999999969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0.59863099999999969</v>
      </c>
      <c r="AL99" s="15">
        <f t="shared" si="62"/>
        <v>5.6477700000000022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5.6477700000000022</v>
      </c>
      <c r="AS99" s="15">
        <f t="shared" si="62"/>
        <v>0</v>
      </c>
      <c r="AT99" s="15">
        <f t="shared" si="62"/>
        <v>0.75363000000000013</v>
      </c>
      <c r="AU99" s="15">
        <f t="shared" si="62"/>
        <v>0.60227999999999982</v>
      </c>
      <c r="AV99" s="15">
        <f t="shared" si="62"/>
        <v>0</v>
      </c>
      <c r="AW99" s="15">
        <f t="shared" si="62"/>
        <v>0.74073100000000014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0.74073100000000014</v>
      </c>
      <c r="BD99" s="15">
        <f t="shared" si="62"/>
        <v>0.59863099999999969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0.59863099999999969</v>
      </c>
      <c r="BK99" s="15"/>
      <c r="BL99" s="15">
        <f t="shared" si="63"/>
        <v>0.75363000000000013</v>
      </c>
      <c r="BM99" s="15">
        <f t="shared" si="63"/>
        <v>0.60227999999999982</v>
      </c>
      <c r="BN99" s="15">
        <f t="shared" si="63"/>
        <v>0.74073100000000014</v>
      </c>
      <c r="BO99" s="15">
        <f t="shared" si="63"/>
        <v>0.59863099999999969</v>
      </c>
      <c r="BP99" s="15">
        <f t="shared" si="63"/>
        <v>1.2898999999999992E-2</v>
      </c>
      <c r="BQ99" s="15">
        <f t="shared" si="63"/>
        <v>3.6489999999999921E-3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30</v>
      </c>
      <c r="E3">
        <f>PPCL!P3</f>
        <v>0</v>
      </c>
      <c r="F3">
        <f>B3+C3</f>
        <v>195</v>
      </c>
      <c r="G3">
        <f>D3+E3</f>
        <v>30</v>
      </c>
      <c r="H3" s="154"/>
      <c r="I3">
        <f>BRPL_EOD!AI3+BRPL_EOD!AJ3</f>
        <v>10</v>
      </c>
      <c r="J3">
        <f>BYPL_EOD!AI3+BYPL_EOD!AJ3</f>
        <v>5</v>
      </c>
      <c r="K3">
        <f>MES_EOD!AI3+MES_EOD!AJ3</f>
        <v>0</v>
      </c>
      <c r="L3">
        <f>NDMC_EOD!AI3+NDMC_EOD!AJ3</f>
        <v>10</v>
      </c>
      <c r="M3">
        <f>TPDDL_EOD!AI3+TPDDL_EOD!AJ3</f>
        <v>5</v>
      </c>
      <c r="N3">
        <f t="shared" ref="N3:N66" si="0">SUM(I3:M3)</f>
        <v>30</v>
      </c>
      <c r="O3" s="154">
        <f t="shared" ref="O3:O66" si="1">G3-N3</f>
        <v>0</v>
      </c>
      <c r="P3">
        <v>10</v>
      </c>
      <c r="Q3">
        <v>5</v>
      </c>
      <c r="R3">
        <v>0</v>
      </c>
      <c r="S3">
        <v>10</v>
      </c>
      <c r="T3">
        <v>5</v>
      </c>
      <c r="U3" s="156">
        <f t="shared" ref="U3:U66" si="2">SUM(P3:T3)</f>
        <v>30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30</v>
      </c>
      <c r="E4">
        <f>PPCL!P4</f>
        <v>0</v>
      </c>
      <c r="F4">
        <f t="shared" ref="F4:F67" si="4">B4+C4</f>
        <v>195</v>
      </c>
      <c r="G4">
        <f t="shared" ref="G4:G67" si="5">D4+E4</f>
        <v>30</v>
      </c>
      <c r="H4" s="154"/>
      <c r="I4">
        <f>BRPL_EOD!AI4+BRPL_EOD!AJ4</f>
        <v>10</v>
      </c>
      <c r="J4">
        <f>BYPL_EOD!AI4+BYPL_EOD!AJ4</f>
        <v>5</v>
      </c>
      <c r="K4">
        <f>MES_EOD!AI4+MES_EOD!AJ4</f>
        <v>0</v>
      </c>
      <c r="L4">
        <f>NDMC_EOD!AI4+NDMC_EOD!AJ4</f>
        <v>10</v>
      </c>
      <c r="M4">
        <f>TPDDL_EOD!AI4+TPDDL_EOD!AJ4</f>
        <v>5</v>
      </c>
      <c r="N4">
        <f t="shared" si="0"/>
        <v>30</v>
      </c>
      <c r="O4" s="154">
        <f t="shared" si="1"/>
        <v>0</v>
      </c>
      <c r="P4">
        <v>10</v>
      </c>
      <c r="Q4">
        <v>5</v>
      </c>
      <c r="R4">
        <v>0</v>
      </c>
      <c r="S4">
        <v>10</v>
      </c>
      <c r="T4">
        <v>5</v>
      </c>
      <c r="U4" s="156">
        <f t="shared" si="2"/>
        <v>30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30</v>
      </c>
      <c r="E5">
        <f>PPCL!P5</f>
        <v>0</v>
      </c>
      <c r="F5">
        <f t="shared" si="4"/>
        <v>195</v>
      </c>
      <c r="G5">
        <f t="shared" si="5"/>
        <v>30</v>
      </c>
      <c r="H5" s="154"/>
      <c r="I5">
        <f>BRPL_EOD!AI5+BRPL_EOD!AJ5</f>
        <v>10</v>
      </c>
      <c r="J5">
        <f>BYPL_EOD!AI5+BYPL_EOD!AJ5</f>
        <v>5</v>
      </c>
      <c r="K5">
        <f>MES_EOD!AI5+MES_EOD!AJ5</f>
        <v>0</v>
      </c>
      <c r="L5">
        <f>NDMC_EOD!AI5+NDMC_EOD!AJ5</f>
        <v>10</v>
      </c>
      <c r="M5">
        <f>TPDDL_EOD!AI5+TPDDL_EOD!AJ5</f>
        <v>5</v>
      </c>
      <c r="N5">
        <f t="shared" si="0"/>
        <v>30</v>
      </c>
      <c r="O5" s="154">
        <f t="shared" si="1"/>
        <v>0</v>
      </c>
      <c r="P5">
        <v>10</v>
      </c>
      <c r="Q5">
        <v>5</v>
      </c>
      <c r="R5">
        <v>0</v>
      </c>
      <c r="S5">
        <v>10</v>
      </c>
      <c r="T5">
        <v>5</v>
      </c>
      <c r="U5" s="156">
        <f t="shared" si="2"/>
        <v>30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30</v>
      </c>
      <c r="E6">
        <f>PPCL!P6</f>
        <v>0</v>
      </c>
      <c r="F6">
        <f t="shared" si="4"/>
        <v>195</v>
      </c>
      <c r="G6">
        <f t="shared" si="5"/>
        <v>30</v>
      </c>
      <c r="H6" s="154"/>
      <c r="I6">
        <f>BRPL_EOD!AI6+BRPL_EOD!AJ6</f>
        <v>10</v>
      </c>
      <c r="J6">
        <f>BYPL_EOD!AI6+BYPL_EOD!AJ6</f>
        <v>5</v>
      </c>
      <c r="K6">
        <f>MES_EOD!AI6+MES_EOD!AJ6</f>
        <v>0</v>
      </c>
      <c r="L6">
        <f>NDMC_EOD!AI6+NDMC_EOD!AJ6</f>
        <v>10</v>
      </c>
      <c r="M6">
        <f>TPDDL_EOD!AI6+TPDDL_EOD!AJ6</f>
        <v>5</v>
      </c>
      <c r="N6">
        <f t="shared" si="0"/>
        <v>30</v>
      </c>
      <c r="O6" s="154">
        <f t="shared" si="1"/>
        <v>0</v>
      </c>
      <c r="P6">
        <v>10</v>
      </c>
      <c r="Q6">
        <v>5</v>
      </c>
      <c r="R6">
        <v>0</v>
      </c>
      <c r="S6">
        <v>10</v>
      </c>
      <c r="T6">
        <v>5</v>
      </c>
      <c r="U6" s="156">
        <f t="shared" si="2"/>
        <v>30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30</v>
      </c>
      <c r="E7">
        <f>PPCL!P7</f>
        <v>0</v>
      </c>
      <c r="F7">
        <f t="shared" si="4"/>
        <v>195</v>
      </c>
      <c r="G7">
        <f t="shared" si="5"/>
        <v>30</v>
      </c>
      <c r="H7" s="154"/>
      <c r="I7">
        <f>BRPL_EOD!AI7+BRPL_EOD!AJ7</f>
        <v>9.3800000000000008</v>
      </c>
      <c r="J7">
        <f>BYPL_EOD!AI7+BYPL_EOD!AJ7</f>
        <v>4.6900000000000004</v>
      </c>
      <c r="K7">
        <f>MES_EOD!AI7+MES_EOD!AJ7</f>
        <v>1.88</v>
      </c>
      <c r="L7">
        <f>NDMC_EOD!AI7+NDMC_EOD!AJ7</f>
        <v>9.3800000000000008</v>
      </c>
      <c r="M7">
        <f>TPDDL_EOD!AI7+TPDDL_EOD!AJ7</f>
        <v>4.6900000000000004</v>
      </c>
      <c r="N7">
        <f t="shared" si="0"/>
        <v>30.02</v>
      </c>
      <c r="O7" s="154">
        <f t="shared" si="1"/>
        <v>-1.9999999999999574E-2</v>
      </c>
      <c r="P7">
        <v>9.373750832778148</v>
      </c>
      <c r="Q7">
        <v>4.686875416389074</v>
      </c>
      <c r="R7">
        <v>1.8787475016655562</v>
      </c>
      <c r="S7">
        <v>9.373750832778148</v>
      </c>
      <c r="T7">
        <v>4.686875416389074</v>
      </c>
      <c r="U7" s="156">
        <f t="shared" si="2"/>
        <v>30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30</v>
      </c>
      <c r="E8">
        <f>PPCL!P8</f>
        <v>0</v>
      </c>
      <c r="F8">
        <f t="shared" si="4"/>
        <v>195</v>
      </c>
      <c r="G8">
        <f t="shared" si="5"/>
        <v>30</v>
      </c>
      <c r="H8" s="154"/>
      <c r="I8">
        <f>BRPL_EOD!AI8+BRPL_EOD!AJ8</f>
        <v>10</v>
      </c>
      <c r="J8">
        <f>BYPL_EOD!AI8+BYPL_EOD!AJ8</f>
        <v>5</v>
      </c>
      <c r="K8">
        <f>MES_EOD!AI8+MES_EOD!AJ8</f>
        <v>0</v>
      </c>
      <c r="L8">
        <f>NDMC_EOD!AI8+NDMC_EOD!AJ8</f>
        <v>10</v>
      </c>
      <c r="M8">
        <f>TPDDL_EOD!AI8+TPDDL_EOD!AJ8</f>
        <v>5</v>
      </c>
      <c r="N8">
        <f t="shared" si="0"/>
        <v>30</v>
      </c>
      <c r="O8" s="154">
        <f t="shared" si="1"/>
        <v>0</v>
      </c>
      <c r="P8">
        <v>10</v>
      </c>
      <c r="Q8">
        <v>5</v>
      </c>
      <c r="R8">
        <v>0</v>
      </c>
      <c r="S8">
        <v>10</v>
      </c>
      <c r="T8">
        <v>5</v>
      </c>
      <c r="U8" s="156">
        <f t="shared" si="2"/>
        <v>30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30</v>
      </c>
      <c r="E9">
        <f>PPCL!P9</f>
        <v>0</v>
      </c>
      <c r="F9">
        <f t="shared" si="4"/>
        <v>195</v>
      </c>
      <c r="G9">
        <f t="shared" si="5"/>
        <v>30</v>
      </c>
      <c r="H9" s="154"/>
      <c r="I9">
        <f>BRPL_EOD!AI9+BRPL_EOD!AJ9</f>
        <v>10</v>
      </c>
      <c r="J9">
        <f>BYPL_EOD!AI9+BYPL_EOD!AJ9</f>
        <v>5</v>
      </c>
      <c r="K9">
        <f>MES_EOD!AI9+MES_EOD!AJ9</f>
        <v>0</v>
      </c>
      <c r="L9">
        <f>NDMC_EOD!AI9+NDMC_EOD!AJ9</f>
        <v>10</v>
      </c>
      <c r="M9">
        <f>TPDDL_EOD!AI9+TPDDL_EOD!AJ9</f>
        <v>5</v>
      </c>
      <c r="N9">
        <f t="shared" si="0"/>
        <v>30</v>
      </c>
      <c r="O9" s="154">
        <f t="shared" si="1"/>
        <v>0</v>
      </c>
      <c r="P9">
        <v>10</v>
      </c>
      <c r="Q9">
        <v>5</v>
      </c>
      <c r="R9">
        <v>0</v>
      </c>
      <c r="S9">
        <v>10</v>
      </c>
      <c r="T9">
        <v>5</v>
      </c>
      <c r="U9" s="156">
        <f t="shared" si="2"/>
        <v>30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30</v>
      </c>
      <c r="E10">
        <f>PPCL!P10</f>
        <v>0</v>
      </c>
      <c r="F10">
        <f t="shared" si="4"/>
        <v>195</v>
      </c>
      <c r="G10">
        <f t="shared" si="5"/>
        <v>30</v>
      </c>
      <c r="H10" s="154"/>
      <c r="I10">
        <f>BRPL_EOD!AI10+BRPL_EOD!AJ10</f>
        <v>10</v>
      </c>
      <c r="J10">
        <f>BYPL_EOD!AI10+BYPL_EOD!AJ10</f>
        <v>5</v>
      </c>
      <c r="K10">
        <f>MES_EOD!AI10+MES_EOD!AJ10</f>
        <v>0</v>
      </c>
      <c r="L10">
        <f>NDMC_EOD!AI10+NDMC_EOD!AJ10</f>
        <v>10</v>
      </c>
      <c r="M10">
        <f>TPDDL_EOD!AI10+TPDDL_EOD!AJ10</f>
        <v>5</v>
      </c>
      <c r="N10">
        <f t="shared" si="0"/>
        <v>30</v>
      </c>
      <c r="O10" s="154">
        <f t="shared" si="1"/>
        <v>0</v>
      </c>
      <c r="P10">
        <v>10</v>
      </c>
      <c r="Q10">
        <v>5</v>
      </c>
      <c r="R10">
        <v>0</v>
      </c>
      <c r="S10">
        <v>10</v>
      </c>
      <c r="T10">
        <v>5</v>
      </c>
      <c r="U10" s="156">
        <f t="shared" si="2"/>
        <v>30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30</v>
      </c>
      <c r="E11">
        <f>PPCL!P11</f>
        <v>0</v>
      </c>
      <c r="F11">
        <f t="shared" si="4"/>
        <v>195</v>
      </c>
      <c r="G11">
        <f t="shared" si="5"/>
        <v>30</v>
      </c>
      <c r="H11" s="154"/>
      <c r="I11">
        <f>BRPL_EOD!AI11+BRPL_EOD!AJ11</f>
        <v>10</v>
      </c>
      <c r="J11">
        <f>BYPL_EOD!AI11+BYPL_EOD!AJ11</f>
        <v>5</v>
      </c>
      <c r="K11">
        <f>MES_EOD!AI11+MES_EOD!AJ11</f>
        <v>0</v>
      </c>
      <c r="L11">
        <f>NDMC_EOD!AI11+NDMC_EOD!AJ11</f>
        <v>10</v>
      </c>
      <c r="M11">
        <f>TPDDL_EOD!AI11+TPDDL_EOD!AJ11</f>
        <v>5</v>
      </c>
      <c r="N11">
        <f t="shared" si="0"/>
        <v>30</v>
      </c>
      <c r="O11" s="154">
        <f t="shared" si="1"/>
        <v>0</v>
      </c>
      <c r="P11">
        <v>10</v>
      </c>
      <c r="Q11">
        <v>5</v>
      </c>
      <c r="R11">
        <v>0</v>
      </c>
      <c r="S11">
        <v>10</v>
      </c>
      <c r="T11">
        <v>5</v>
      </c>
      <c r="U11" s="156">
        <f t="shared" si="2"/>
        <v>30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30</v>
      </c>
      <c r="E12">
        <f>PPCL!P12</f>
        <v>0</v>
      </c>
      <c r="F12">
        <f t="shared" si="4"/>
        <v>195</v>
      </c>
      <c r="G12">
        <f t="shared" si="5"/>
        <v>30</v>
      </c>
      <c r="H12" s="154"/>
      <c r="I12">
        <f>BRPL_EOD!AI12+BRPL_EOD!AJ12</f>
        <v>6.67</v>
      </c>
      <c r="J12">
        <f>BYPL_EOD!AI12+BYPL_EOD!AJ12</f>
        <v>13.33</v>
      </c>
      <c r="K12">
        <f>MES_EOD!AI12+MES_EOD!AJ12</f>
        <v>0</v>
      </c>
      <c r="L12">
        <f>NDMC_EOD!AI12+NDMC_EOD!AJ12</f>
        <v>6.67</v>
      </c>
      <c r="M12">
        <f>TPDDL_EOD!AI12+TPDDL_EOD!AJ12</f>
        <v>3.33</v>
      </c>
      <c r="N12">
        <f t="shared" si="0"/>
        <v>30</v>
      </c>
      <c r="O12" s="154">
        <f t="shared" si="1"/>
        <v>0</v>
      </c>
      <c r="P12">
        <v>6.67</v>
      </c>
      <c r="Q12">
        <v>13.33</v>
      </c>
      <c r="R12">
        <v>0</v>
      </c>
      <c r="S12">
        <v>6.67</v>
      </c>
      <c r="T12">
        <v>3.33</v>
      </c>
      <c r="U12" s="156">
        <f t="shared" si="2"/>
        <v>30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30</v>
      </c>
      <c r="E13">
        <f>PPCL!P13</f>
        <v>0</v>
      </c>
      <c r="F13">
        <f t="shared" si="4"/>
        <v>195</v>
      </c>
      <c r="G13">
        <f t="shared" si="5"/>
        <v>30</v>
      </c>
      <c r="H13" s="154"/>
      <c r="I13">
        <f>BRPL_EOD!AI13+BRPL_EOD!AJ13</f>
        <v>6.38</v>
      </c>
      <c r="J13">
        <f>BYPL_EOD!AI13+BYPL_EOD!AJ13</f>
        <v>12.77</v>
      </c>
      <c r="K13">
        <f>MES_EOD!AI13+MES_EOD!AJ13</f>
        <v>1.28</v>
      </c>
      <c r="L13">
        <f>NDMC_EOD!AI13+NDMC_EOD!AJ13</f>
        <v>6.38</v>
      </c>
      <c r="M13">
        <f>TPDDL_EOD!AI13+TPDDL_EOD!AJ13</f>
        <v>3.19</v>
      </c>
      <c r="N13">
        <f t="shared" si="0"/>
        <v>30</v>
      </c>
      <c r="O13" s="154">
        <f t="shared" si="1"/>
        <v>0</v>
      </c>
      <c r="P13">
        <v>6.38</v>
      </c>
      <c r="Q13">
        <v>12.77</v>
      </c>
      <c r="R13">
        <v>1.28</v>
      </c>
      <c r="S13">
        <v>6.38</v>
      </c>
      <c r="T13">
        <v>3.19</v>
      </c>
      <c r="U13" s="156">
        <f t="shared" si="2"/>
        <v>30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30</v>
      </c>
      <c r="E14">
        <f>PPCL!P14</f>
        <v>0</v>
      </c>
      <c r="F14">
        <f t="shared" si="4"/>
        <v>195</v>
      </c>
      <c r="G14">
        <f t="shared" si="5"/>
        <v>30</v>
      </c>
      <c r="H14" s="154"/>
      <c r="I14">
        <f>BRPL_EOD!AI14+BRPL_EOD!AJ14</f>
        <v>10</v>
      </c>
      <c r="J14">
        <f>BYPL_EOD!AI14+BYPL_EOD!AJ14</f>
        <v>5</v>
      </c>
      <c r="K14">
        <f>MES_EOD!AI14+MES_EOD!AJ14</f>
        <v>0</v>
      </c>
      <c r="L14">
        <f>NDMC_EOD!AI14+NDMC_EOD!AJ14</f>
        <v>10</v>
      </c>
      <c r="M14">
        <f>TPDDL_EOD!AI14+TPDDL_EOD!AJ14</f>
        <v>5</v>
      </c>
      <c r="N14">
        <f t="shared" si="0"/>
        <v>30</v>
      </c>
      <c r="O14" s="154">
        <f t="shared" si="1"/>
        <v>0</v>
      </c>
      <c r="P14">
        <v>10</v>
      </c>
      <c r="Q14">
        <v>5</v>
      </c>
      <c r="R14">
        <v>0</v>
      </c>
      <c r="S14">
        <v>10</v>
      </c>
      <c r="T14">
        <v>5</v>
      </c>
      <c r="U14" s="156">
        <f t="shared" si="2"/>
        <v>30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30</v>
      </c>
      <c r="E15">
        <f>PPCL!P15</f>
        <v>0</v>
      </c>
      <c r="F15">
        <f t="shared" si="4"/>
        <v>195</v>
      </c>
      <c r="G15">
        <f t="shared" si="5"/>
        <v>30</v>
      </c>
      <c r="H15" s="154"/>
      <c r="I15">
        <f>BRPL_EOD!AI15+BRPL_EOD!AJ15</f>
        <v>10</v>
      </c>
      <c r="J15">
        <f>BYPL_EOD!AI15+BYPL_EOD!AJ15</f>
        <v>5</v>
      </c>
      <c r="K15">
        <f>MES_EOD!AI15+MES_EOD!AJ15</f>
        <v>0</v>
      </c>
      <c r="L15">
        <f>NDMC_EOD!AI15+NDMC_EOD!AJ15</f>
        <v>10</v>
      </c>
      <c r="M15">
        <f>TPDDL_EOD!AI15+TPDDL_EOD!AJ15</f>
        <v>5</v>
      </c>
      <c r="N15">
        <f t="shared" si="0"/>
        <v>30</v>
      </c>
      <c r="O15" s="154">
        <f t="shared" si="1"/>
        <v>0</v>
      </c>
      <c r="P15">
        <v>10</v>
      </c>
      <c r="Q15">
        <v>5</v>
      </c>
      <c r="R15">
        <v>0</v>
      </c>
      <c r="S15">
        <v>10</v>
      </c>
      <c r="T15">
        <v>5</v>
      </c>
      <c r="U15" s="156">
        <f t="shared" si="2"/>
        <v>30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30</v>
      </c>
      <c r="E16">
        <f>PPCL!P16</f>
        <v>0</v>
      </c>
      <c r="F16">
        <f t="shared" si="4"/>
        <v>195</v>
      </c>
      <c r="G16">
        <f t="shared" si="5"/>
        <v>30</v>
      </c>
      <c r="H16" s="154"/>
      <c r="I16">
        <f>BRPL_EOD!AI16+BRPL_EOD!AJ16</f>
        <v>10</v>
      </c>
      <c r="J16">
        <f>BYPL_EOD!AI16+BYPL_EOD!AJ16</f>
        <v>5</v>
      </c>
      <c r="K16">
        <f>MES_EOD!AI16+MES_EOD!AJ16</f>
        <v>0</v>
      </c>
      <c r="L16">
        <f>NDMC_EOD!AI16+NDMC_EOD!AJ16</f>
        <v>10</v>
      </c>
      <c r="M16">
        <f>TPDDL_EOD!AI16+TPDDL_EOD!AJ16</f>
        <v>5</v>
      </c>
      <c r="N16">
        <f t="shared" si="0"/>
        <v>30</v>
      </c>
      <c r="O16" s="154">
        <f t="shared" si="1"/>
        <v>0</v>
      </c>
      <c r="P16">
        <v>10</v>
      </c>
      <c r="Q16">
        <v>5</v>
      </c>
      <c r="R16">
        <v>0</v>
      </c>
      <c r="S16">
        <v>10</v>
      </c>
      <c r="T16">
        <v>5</v>
      </c>
      <c r="U16" s="156">
        <f t="shared" si="2"/>
        <v>30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30</v>
      </c>
      <c r="E17">
        <f>PPCL!P17</f>
        <v>0</v>
      </c>
      <c r="F17">
        <f t="shared" si="4"/>
        <v>195</v>
      </c>
      <c r="G17">
        <f t="shared" si="5"/>
        <v>30</v>
      </c>
      <c r="H17" s="154"/>
      <c r="I17">
        <f>BRPL_EOD!AI17+BRPL_EOD!AJ17</f>
        <v>10</v>
      </c>
      <c r="J17">
        <f>BYPL_EOD!AI17+BYPL_EOD!AJ17</f>
        <v>5</v>
      </c>
      <c r="K17">
        <f>MES_EOD!AI17+MES_EOD!AJ17</f>
        <v>0</v>
      </c>
      <c r="L17">
        <f>NDMC_EOD!AI17+NDMC_EOD!AJ17</f>
        <v>10</v>
      </c>
      <c r="M17">
        <f>TPDDL_EOD!AI17+TPDDL_EOD!AJ17</f>
        <v>5</v>
      </c>
      <c r="N17">
        <f t="shared" si="0"/>
        <v>30</v>
      </c>
      <c r="O17" s="154">
        <f t="shared" si="1"/>
        <v>0</v>
      </c>
      <c r="P17">
        <v>10</v>
      </c>
      <c r="Q17">
        <v>5</v>
      </c>
      <c r="R17">
        <v>0</v>
      </c>
      <c r="S17">
        <v>10</v>
      </c>
      <c r="T17">
        <v>5</v>
      </c>
      <c r="U17" s="156">
        <f t="shared" si="2"/>
        <v>30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30</v>
      </c>
      <c r="E18">
        <f>PPCL!P18</f>
        <v>0</v>
      </c>
      <c r="F18">
        <f t="shared" si="4"/>
        <v>195</v>
      </c>
      <c r="G18">
        <f t="shared" si="5"/>
        <v>30</v>
      </c>
      <c r="H18" s="154"/>
      <c r="I18">
        <f>BRPL_EOD!AI18+BRPL_EOD!AJ18</f>
        <v>10</v>
      </c>
      <c r="J18">
        <f>BYPL_EOD!AI18+BYPL_EOD!AJ18</f>
        <v>5</v>
      </c>
      <c r="K18">
        <f>MES_EOD!AI18+MES_EOD!AJ18</f>
        <v>0</v>
      </c>
      <c r="L18">
        <f>NDMC_EOD!AI18+NDMC_EOD!AJ18</f>
        <v>10</v>
      </c>
      <c r="M18">
        <f>TPDDL_EOD!AI18+TPDDL_EOD!AJ18</f>
        <v>5</v>
      </c>
      <c r="N18">
        <f t="shared" si="0"/>
        <v>30</v>
      </c>
      <c r="O18" s="154">
        <f t="shared" si="1"/>
        <v>0</v>
      </c>
      <c r="P18">
        <v>10</v>
      </c>
      <c r="Q18">
        <v>5</v>
      </c>
      <c r="R18">
        <v>0</v>
      </c>
      <c r="S18">
        <v>10</v>
      </c>
      <c r="T18">
        <v>5</v>
      </c>
      <c r="U18" s="156">
        <f t="shared" si="2"/>
        <v>30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32</v>
      </c>
      <c r="E19">
        <f>PPCL!P19</f>
        <v>0</v>
      </c>
      <c r="F19">
        <f t="shared" si="4"/>
        <v>195</v>
      </c>
      <c r="G19">
        <f t="shared" si="5"/>
        <v>32</v>
      </c>
      <c r="H19" s="154"/>
      <c r="I19">
        <f>BRPL_EOD!AI19+BRPL_EOD!AJ19</f>
        <v>10</v>
      </c>
      <c r="J19">
        <f>BYPL_EOD!AI19+BYPL_EOD!AJ19</f>
        <v>5</v>
      </c>
      <c r="K19">
        <f>MES_EOD!AI19+MES_EOD!AJ19</f>
        <v>2</v>
      </c>
      <c r="L19">
        <f>NDMC_EOD!AI19+NDMC_EOD!AJ19</f>
        <v>10</v>
      </c>
      <c r="M19">
        <f>TPDDL_EOD!AI19+TPDDL_EOD!AJ19</f>
        <v>5</v>
      </c>
      <c r="N19">
        <f t="shared" si="0"/>
        <v>32</v>
      </c>
      <c r="O19" s="154">
        <f t="shared" si="1"/>
        <v>0</v>
      </c>
      <c r="P19">
        <v>10</v>
      </c>
      <c r="Q19">
        <v>5</v>
      </c>
      <c r="R19">
        <v>2</v>
      </c>
      <c r="S19">
        <v>10</v>
      </c>
      <c r="T19">
        <v>5</v>
      </c>
      <c r="U19" s="156">
        <f t="shared" si="2"/>
        <v>32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32</v>
      </c>
      <c r="E20">
        <f>PPCL!P20</f>
        <v>0</v>
      </c>
      <c r="F20">
        <f t="shared" si="4"/>
        <v>195</v>
      </c>
      <c r="G20">
        <f t="shared" si="5"/>
        <v>32</v>
      </c>
      <c r="H20" s="154"/>
      <c r="I20">
        <f>BRPL_EOD!AI20+BRPL_EOD!AJ20</f>
        <v>10</v>
      </c>
      <c r="J20">
        <f>BYPL_EOD!AI20+BYPL_EOD!AJ20</f>
        <v>5</v>
      </c>
      <c r="K20">
        <f>MES_EOD!AI20+MES_EOD!AJ20</f>
        <v>1.67</v>
      </c>
      <c r="L20">
        <f>NDMC_EOD!AI20+NDMC_EOD!AJ20</f>
        <v>10</v>
      </c>
      <c r="M20">
        <f>TPDDL_EOD!AI20+TPDDL_EOD!AJ20</f>
        <v>5.33</v>
      </c>
      <c r="N20">
        <f t="shared" si="0"/>
        <v>32</v>
      </c>
      <c r="O20" s="154">
        <f t="shared" si="1"/>
        <v>0</v>
      </c>
      <c r="P20">
        <v>10</v>
      </c>
      <c r="Q20">
        <v>5</v>
      </c>
      <c r="R20">
        <v>1.67</v>
      </c>
      <c r="S20">
        <v>10</v>
      </c>
      <c r="T20">
        <v>5.33</v>
      </c>
      <c r="U20" s="156">
        <f t="shared" si="2"/>
        <v>32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32</v>
      </c>
      <c r="E21">
        <f>PPCL!P21</f>
        <v>0</v>
      </c>
      <c r="F21">
        <f t="shared" si="4"/>
        <v>195</v>
      </c>
      <c r="G21">
        <f t="shared" si="5"/>
        <v>32</v>
      </c>
      <c r="H21" s="154"/>
      <c r="I21">
        <f>BRPL_EOD!AI21+BRPL_EOD!AJ21</f>
        <v>10</v>
      </c>
      <c r="J21">
        <f>BYPL_EOD!AI21+BYPL_EOD!AJ21</f>
        <v>5</v>
      </c>
      <c r="K21">
        <f>MES_EOD!AI21+MES_EOD!AJ21</f>
        <v>1.67</v>
      </c>
      <c r="L21">
        <f>NDMC_EOD!AI21+NDMC_EOD!AJ21</f>
        <v>10</v>
      </c>
      <c r="M21">
        <f>TPDDL_EOD!AI21+TPDDL_EOD!AJ21</f>
        <v>5.33</v>
      </c>
      <c r="N21">
        <f t="shared" si="0"/>
        <v>32</v>
      </c>
      <c r="O21" s="154">
        <f t="shared" si="1"/>
        <v>0</v>
      </c>
      <c r="P21">
        <v>10</v>
      </c>
      <c r="Q21">
        <v>5</v>
      </c>
      <c r="R21">
        <v>1.67</v>
      </c>
      <c r="S21">
        <v>10</v>
      </c>
      <c r="T21">
        <v>5.33</v>
      </c>
      <c r="U21" s="156">
        <f t="shared" si="2"/>
        <v>32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32</v>
      </c>
      <c r="E22">
        <f>PPCL!P22</f>
        <v>0</v>
      </c>
      <c r="F22">
        <f t="shared" si="4"/>
        <v>195</v>
      </c>
      <c r="G22">
        <f t="shared" si="5"/>
        <v>32</v>
      </c>
      <c r="H22" s="154"/>
      <c r="I22">
        <f>BRPL_EOD!AI22+BRPL_EOD!AJ22</f>
        <v>10</v>
      </c>
      <c r="J22">
        <f>BYPL_EOD!AI22+BYPL_EOD!AJ22</f>
        <v>5</v>
      </c>
      <c r="K22">
        <f>MES_EOD!AI22+MES_EOD!AJ22</f>
        <v>1.67</v>
      </c>
      <c r="L22">
        <f>NDMC_EOD!AI22+NDMC_EOD!AJ22</f>
        <v>10</v>
      </c>
      <c r="M22">
        <f>TPDDL_EOD!AI22+TPDDL_EOD!AJ22</f>
        <v>5.33</v>
      </c>
      <c r="N22">
        <f t="shared" si="0"/>
        <v>32</v>
      </c>
      <c r="O22" s="154">
        <f t="shared" si="1"/>
        <v>0</v>
      </c>
      <c r="P22">
        <v>10</v>
      </c>
      <c r="Q22">
        <v>5</v>
      </c>
      <c r="R22">
        <v>1.67</v>
      </c>
      <c r="S22">
        <v>10</v>
      </c>
      <c r="T22">
        <v>5.33</v>
      </c>
      <c r="U22" s="156">
        <f t="shared" si="2"/>
        <v>32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32</v>
      </c>
      <c r="E23">
        <f>PPCL!P23</f>
        <v>0</v>
      </c>
      <c r="F23">
        <f t="shared" si="4"/>
        <v>195</v>
      </c>
      <c r="G23">
        <f t="shared" si="5"/>
        <v>32</v>
      </c>
      <c r="H23" s="154"/>
      <c r="I23">
        <f>BRPL_EOD!AI23+BRPL_EOD!AJ23</f>
        <v>10</v>
      </c>
      <c r="J23">
        <f>BYPL_EOD!AI23+BYPL_EOD!AJ23</f>
        <v>5</v>
      </c>
      <c r="K23">
        <f>MES_EOD!AI23+MES_EOD!AJ23</f>
        <v>1.67</v>
      </c>
      <c r="L23">
        <f>NDMC_EOD!AI23+NDMC_EOD!AJ23</f>
        <v>10</v>
      </c>
      <c r="M23">
        <f>TPDDL_EOD!AI23+TPDDL_EOD!AJ23</f>
        <v>5.33</v>
      </c>
      <c r="N23">
        <f t="shared" si="0"/>
        <v>32</v>
      </c>
      <c r="O23" s="154">
        <f t="shared" si="1"/>
        <v>0</v>
      </c>
      <c r="P23">
        <v>10</v>
      </c>
      <c r="Q23">
        <v>5</v>
      </c>
      <c r="R23">
        <v>1.67</v>
      </c>
      <c r="S23">
        <v>10</v>
      </c>
      <c r="T23">
        <v>5.33</v>
      </c>
      <c r="U23" s="156">
        <f t="shared" si="2"/>
        <v>32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32</v>
      </c>
      <c r="E24">
        <f>PPCL!P24</f>
        <v>0</v>
      </c>
      <c r="F24">
        <f t="shared" si="4"/>
        <v>195</v>
      </c>
      <c r="G24">
        <f t="shared" si="5"/>
        <v>32</v>
      </c>
      <c r="H24" s="154"/>
      <c r="I24">
        <f>BRPL_EOD!AI24+BRPL_EOD!AJ24</f>
        <v>10</v>
      </c>
      <c r="J24">
        <f>BYPL_EOD!AI24+BYPL_EOD!AJ24</f>
        <v>5</v>
      </c>
      <c r="K24">
        <f>MES_EOD!AI24+MES_EOD!AJ24</f>
        <v>1.67</v>
      </c>
      <c r="L24">
        <f>NDMC_EOD!AI24+NDMC_EOD!AJ24</f>
        <v>10</v>
      </c>
      <c r="M24">
        <f>TPDDL_EOD!AI24+TPDDL_EOD!AJ24</f>
        <v>5.33</v>
      </c>
      <c r="N24">
        <f t="shared" si="0"/>
        <v>32</v>
      </c>
      <c r="O24" s="154">
        <f t="shared" si="1"/>
        <v>0</v>
      </c>
      <c r="P24">
        <v>10</v>
      </c>
      <c r="Q24">
        <v>5</v>
      </c>
      <c r="R24">
        <v>1.67</v>
      </c>
      <c r="S24">
        <v>10</v>
      </c>
      <c r="T24">
        <v>5.33</v>
      </c>
      <c r="U24" s="156">
        <f t="shared" si="2"/>
        <v>32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32</v>
      </c>
      <c r="E25">
        <f>PPCL!P25</f>
        <v>0</v>
      </c>
      <c r="F25">
        <f t="shared" si="4"/>
        <v>195</v>
      </c>
      <c r="G25">
        <f t="shared" si="5"/>
        <v>32</v>
      </c>
      <c r="H25" s="154"/>
      <c r="I25">
        <f>BRPL_EOD!AI25+BRPL_EOD!AJ25</f>
        <v>10</v>
      </c>
      <c r="J25">
        <f>BYPL_EOD!AI25+BYPL_EOD!AJ25</f>
        <v>5</v>
      </c>
      <c r="K25">
        <f>MES_EOD!AI25+MES_EOD!AJ25</f>
        <v>2</v>
      </c>
      <c r="L25">
        <f>NDMC_EOD!AI25+NDMC_EOD!AJ25</f>
        <v>10</v>
      </c>
      <c r="M25">
        <f>TPDDL_EOD!AI25+TPDDL_EOD!AJ25</f>
        <v>5</v>
      </c>
      <c r="N25">
        <f t="shared" si="0"/>
        <v>32</v>
      </c>
      <c r="O25" s="154">
        <f t="shared" si="1"/>
        <v>0</v>
      </c>
      <c r="P25">
        <v>10</v>
      </c>
      <c r="Q25">
        <v>5</v>
      </c>
      <c r="R25">
        <v>2</v>
      </c>
      <c r="S25">
        <v>10</v>
      </c>
      <c r="T25">
        <v>5</v>
      </c>
      <c r="U25" s="156">
        <f t="shared" si="2"/>
        <v>32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32</v>
      </c>
      <c r="E26">
        <f>PPCL!P26</f>
        <v>0</v>
      </c>
      <c r="F26">
        <f t="shared" si="4"/>
        <v>195</v>
      </c>
      <c r="G26">
        <f t="shared" si="5"/>
        <v>32</v>
      </c>
      <c r="H26" s="154"/>
      <c r="I26">
        <f>BRPL_EOD!AI26+BRPL_EOD!AJ26</f>
        <v>10</v>
      </c>
      <c r="J26">
        <f>BYPL_EOD!AI26+BYPL_EOD!AJ26</f>
        <v>5</v>
      </c>
      <c r="K26">
        <f>MES_EOD!AI26+MES_EOD!AJ26</f>
        <v>1.67</v>
      </c>
      <c r="L26">
        <f>NDMC_EOD!AI26+NDMC_EOD!AJ26</f>
        <v>10</v>
      </c>
      <c r="M26">
        <f>TPDDL_EOD!AI26+TPDDL_EOD!AJ26</f>
        <v>5.33</v>
      </c>
      <c r="N26">
        <f t="shared" si="0"/>
        <v>32</v>
      </c>
      <c r="O26" s="154">
        <f t="shared" si="1"/>
        <v>0</v>
      </c>
      <c r="P26">
        <v>10</v>
      </c>
      <c r="Q26">
        <v>5</v>
      </c>
      <c r="R26">
        <v>1.67</v>
      </c>
      <c r="S26">
        <v>10</v>
      </c>
      <c r="T26">
        <v>5.33</v>
      </c>
      <c r="U26" s="156">
        <f t="shared" si="2"/>
        <v>32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32</v>
      </c>
      <c r="E27">
        <f>PPCL!P27</f>
        <v>0</v>
      </c>
      <c r="F27">
        <f t="shared" si="4"/>
        <v>195</v>
      </c>
      <c r="G27">
        <f t="shared" si="5"/>
        <v>32</v>
      </c>
      <c r="H27" s="154"/>
      <c r="I27">
        <f>BRPL_EOD!AI27+BRPL_EOD!AJ27</f>
        <v>10</v>
      </c>
      <c r="J27">
        <f>BYPL_EOD!AI27+BYPL_EOD!AJ27</f>
        <v>5</v>
      </c>
      <c r="K27">
        <f>MES_EOD!AI27+MES_EOD!AJ27</f>
        <v>1.67</v>
      </c>
      <c r="L27">
        <f>NDMC_EOD!AI27+NDMC_EOD!AJ27</f>
        <v>10</v>
      </c>
      <c r="M27">
        <f>TPDDL_EOD!AI27+TPDDL_EOD!AJ27</f>
        <v>5.33</v>
      </c>
      <c r="N27">
        <f t="shared" si="0"/>
        <v>32</v>
      </c>
      <c r="O27" s="154">
        <f t="shared" si="1"/>
        <v>0</v>
      </c>
      <c r="P27">
        <v>10</v>
      </c>
      <c r="Q27">
        <v>5</v>
      </c>
      <c r="R27">
        <v>1.67</v>
      </c>
      <c r="S27">
        <v>10</v>
      </c>
      <c r="T27">
        <v>5.33</v>
      </c>
      <c r="U27" s="156">
        <f t="shared" si="2"/>
        <v>32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32</v>
      </c>
      <c r="E28">
        <f>PPCL!P28</f>
        <v>0</v>
      </c>
      <c r="F28">
        <f t="shared" si="4"/>
        <v>195</v>
      </c>
      <c r="G28">
        <f t="shared" si="5"/>
        <v>32</v>
      </c>
      <c r="H28" s="154"/>
      <c r="I28">
        <f>BRPL_EOD!AI28+BRPL_EOD!AJ28</f>
        <v>10</v>
      </c>
      <c r="J28">
        <f>BYPL_EOD!AI28+BYPL_EOD!AJ28</f>
        <v>5</v>
      </c>
      <c r="K28">
        <f>MES_EOD!AI28+MES_EOD!AJ28</f>
        <v>1.67</v>
      </c>
      <c r="L28">
        <f>NDMC_EOD!AI28+NDMC_EOD!AJ28</f>
        <v>10</v>
      </c>
      <c r="M28">
        <f>TPDDL_EOD!AI28+TPDDL_EOD!AJ28</f>
        <v>5.33</v>
      </c>
      <c r="N28">
        <f t="shared" si="0"/>
        <v>32</v>
      </c>
      <c r="O28" s="154">
        <f t="shared" si="1"/>
        <v>0</v>
      </c>
      <c r="P28">
        <v>10</v>
      </c>
      <c r="Q28">
        <v>5</v>
      </c>
      <c r="R28">
        <v>1.67</v>
      </c>
      <c r="S28">
        <v>10</v>
      </c>
      <c r="T28">
        <v>5.33</v>
      </c>
      <c r="U28" s="156">
        <f t="shared" si="2"/>
        <v>32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32</v>
      </c>
      <c r="E29">
        <f>PPCL!P29</f>
        <v>0</v>
      </c>
      <c r="F29">
        <f t="shared" si="4"/>
        <v>195</v>
      </c>
      <c r="G29">
        <f t="shared" si="5"/>
        <v>32</v>
      </c>
      <c r="H29" s="154"/>
      <c r="I29">
        <f>BRPL_EOD!AI29+BRPL_EOD!AJ29</f>
        <v>10</v>
      </c>
      <c r="J29">
        <f>BYPL_EOD!AI29+BYPL_EOD!AJ29</f>
        <v>5</v>
      </c>
      <c r="K29">
        <f>MES_EOD!AI29+MES_EOD!AJ29</f>
        <v>1.67</v>
      </c>
      <c r="L29">
        <f>NDMC_EOD!AI29+NDMC_EOD!AJ29</f>
        <v>10</v>
      </c>
      <c r="M29">
        <f>TPDDL_EOD!AI29+TPDDL_EOD!AJ29</f>
        <v>5.33</v>
      </c>
      <c r="N29">
        <f t="shared" si="0"/>
        <v>32</v>
      </c>
      <c r="O29" s="154">
        <f t="shared" si="1"/>
        <v>0</v>
      </c>
      <c r="P29">
        <v>10</v>
      </c>
      <c r="Q29">
        <v>5</v>
      </c>
      <c r="R29">
        <v>1.67</v>
      </c>
      <c r="S29">
        <v>10</v>
      </c>
      <c r="T29">
        <v>5.33</v>
      </c>
      <c r="U29" s="156">
        <f t="shared" si="2"/>
        <v>32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32</v>
      </c>
      <c r="E30">
        <f>PPCL!P30</f>
        <v>0</v>
      </c>
      <c r="F30">
        <f t="shared" si="4"/>
        <v>195</v>
      </c>
      <c r="G30">
        <f t="shared" si="5"/>
        <v>32</v>
      </c>
      <c r="H30" s="154"/>
      <c r="I30">
        <f>BRPL_EOD!AI30+BRPL_EOD!AJ30</f>
        <v>10</v>
      </c>
      <c r="J30">
        <f>BYPL_EOD!AI30+BYPL_EOD!AJ30</f>
        <v>5</v>
      </c>
      <c r="K30">
        <f>MES_EOD!AI30+MES_EOD!AJ30</f>
        <v>1.67</v>
      </c>
      <c r="L30">
        <f>NDMC_EOD!AI30+NDMC_EOD!AJ30</f>
        <v>10</v>
      </c>
      <c r="M30">
        <f>TPDDL_EOD!AI30+TPDDL_EOD!AJ30</f>
        <v>5.33</v>
      </c>
      <c r="N30">
        <f t="shared" si="0"/>
        <v>32</v>
      </c>
      <c r="O30" s="154">
        <f t="shared" si="1"/>
        <v>0</v>
      </c>
      <c r="P30">
        <v>10</v>
      </c>
      <c r="Q30">
        <v>5</v>
      </c>
      <c r="R30">
        <v>1.67</v>
      </c>
      <c r="S30">
        <v>10</v>
      </c>
      <c r="T30">
        <v>5.33</v>
      </c>
      <c r="U30" s="156">
        <f t="shared" si="2"/>
        <v>32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32</v>
      </c>
      <c r="E31">
        <f>PPCL!P31</f>
        <v>0</v>
      </c>
      <c r="F31">
        <f t="shared" si="4"/>
        <v>195</v>
      </c>
      <c r="G31">
        <f t="shared" si="5"/>
        <v>32</v>
      </c>
      <c r="H31" s="154"/>
      <c r="I31">
        <f>BRPL_EOD!AI31+BRPL_EOD!AJ31</f>
        <v>10</v>
      </c>
      <c r="J31">
        <f>BYPL_EOD!AI31+BYPL_EOD!AJ31</f>
        <v>5</v>
      </c>
      <c r="K31">
        <f>MES_EOD!AI31+MES_EOD!AJ31</f>
        <v>2</v>
      </c>
      <c r="L31">
        <f>NDMC_EOD!AI31+NDMC_EOD!AJ31</f>
        <v>10</v>
      </c>
      <c r="M31">
        <f>TPDDL_EOD!AI31+TPDDL_EOD!AJ31</f>
        <v>5</v>
      </c>
      <c r="N31">
        <f t="shared" si="0"/>
        <v>32</v>
      </c>
      <c r="O31" s="154">
        <f t="shared" si="1"/>
        <v>0</v>
      </c>
      <c r="P31">
        <v>10</v>
      </c>
      <c r="Q31">
        <v>5</v>
      </c>
      <c r="R31">
        <v>2</v>
      </c>
      <c r="S31">
        <v>10</v>
      </c>
      <c r="T31">
        <v>5</v>
      </c>
      <c r="U31" s="156">
        <f t="shared" si="2"/>
        <v>32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32</v>
      </c>
      <c r="E32">
        <f>PPCL!P32</f>
        <v>0</v>
      </c>
      <c r="F32">
        <f t="shared" si="4"/>
        <v>195</v>
      </c>
      <c r="G32">
        <f t="shared" si="5"/>
        <v>32</v>
      </c>
      <c r="H32" s="154"/>
      <c r="I32">
        <f>BRPL_EOD!AI32+BRPL_EOD!AJ32</f>
        <v>10</v>
      </c>
      <c r="J32">
        <f>BYPL_EOD!AI32+BYPL_EOD!AJ32</f>
        <v>5</v>
      </c>
      <c r="K32">
        <f>MES_EOD!AI32+MES_EOD!AJ32</f>
        <v>1.67</v>
      </c>
      <c r="L32">
        <f>NDMC_EOD!AI32+NDMC_EOD!AJ32</f>
        <v>10</v>
      </c>
      <c r="M32">
        <f>TPDDL_EOD!AI32+TPDDL_EOD!AJ32</f>
        <v>5.33</v>
      </c>
      <c r="N32">
        <f t="shared" si="0"/>
        <v>32</v>
      </c>
      <c r="O32" s="154">
        <f t="shared" si="1"/>
        <v>0</v>
      </c>
      <c r="P32">
        <v>10</v>
      </c>
      <c r="Q32">
        <v>5</v>
      </c>
      <c r="R32">
        <v>1.67</v>
      </c>
      <c r="S32">
        <v>10</v>
      </c>
      <c r="T32">
        <v>5.33</v>
      </c>
      <c r="U32" s="156">
        <f t="shared" si="2"/>
        <v>32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32</v>
      </c>
      <c r="E33">
        <f>PPCL!P33</f>
        <v>0</v>
      </c>
      <c r="F33">
        <f t="shared" si="4"/>
        <v>195</v>
      </c>
      <c r="G33">
        <f t="shared" si="5"/>
        <v>32</v>
      </c>
      <c r="H33" s="154"/>
      <c r="I33">
        <f>BRPL_EOD!AI33+BRPL_EOD!AJ33</f>
        <v>10</v>
      </c>
      <c r="J33">
        <f>BYPL_EOD!AI33+BYPL_EOD!AJ33</f>
        <v>5</v>
      </c>
      <c r="K33">
        <f>MES_EOD!AI33+MES_EOD!AJ33</f>
        <v>1.67</v>
      </c>
      <c r="L33">
        <f>NDMC_EOD!AI33+NDMC_EOD!AJ33</f>
        <v>10</v>
      </c>
      <c r="M33">
        <f>TPDDL_EOD!AI33+TPDDL_EOD!AJ33</f>
        <v>5.33</v>
      </c>
      <c r="N33">
        <f t="shared" si="0"/>
        <v>32</v>
      </c>
      <c r="O33" s="154">
        <f t="shared" si="1"/>
        <v>0</v>
      </c>
      <c r="P33">
        <v>10</v>
      </c>
      <c r="Q33">
        <v>5</v>
      </c>
      <c r="R33">
        <v>1.67</v>
      </c>
      <c r="S33">
        <v>10</v>
      </c>
      <c r="T33">
        <v>5.33</v>
      </c>
      <c r="U33" s="156">
        <f t="shared" si="2"/>
        <v>32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32</v>
      </c>
      <c r="E34">
        <f>PPCL!P34</f>
        <v>0</v>
      </c>
      <c r="F34">
        <f t="shared" si="4"/>
        <v>195</v>
      </c>
      <c r="G34">
        <f t="shared" si="5"/>
        <v>32</v>
      </c>
      <c r="H34" s="154"/>
      <c r="I34">
        <f>BRPL_EOD!AI34+BRPL_EOD!AJ34</f>
        <v>10</v>
      </c>
      <c r="J34">
        <f>BYPL_EOD!AI34+BYPL_EOD!AJ34</f>
        <v>5</v>
      </c>
      <c r="K34">
        <f>MES_EOD!AI34+MES_EOD!AJ34</f>
        <v>1.67</v>
      </c>
      <c r="L34">
        <f>NDMC_EOD!AI34+NDMC_EOD!AJ34</f>
        <v>10</v>
      </c>
      <c r="M34">
        <f>TPDDL_EOD!AI34+TPDDL_EOD!AJ34</f>
        <v>5.33</v>
      </c>
      <c r="N34">
        <f t="shared" si="0"/>
        <v>32</v>
      </c>
      <c r="O34" s="154">
        <f t="shared" si="1"/>
        <v>0</v>
      </c>
      <c r="P34">
        <v>10</v>
      </c>
      <c r="Q34">
        <v>5</v>
      </c>
      <c r="R34">
        <v>1.67</v>
      </c>
      <c r="S34">
        <v>10</v>
      </c>
      <c r="T34">
        <v>5.33</v>
      </c>
      <c r="U34" s="156">
        <f t="shared" si="2"/>
        <v>32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30</v>
      </c>
      <c r="E35">
        <f>PPCL!P35</f>
        <v>0</v>
      </c>
      <c r="F35">
        <f t="shared" si="4"/>
        <v>195</v>
      </c>
      <c r="G35">
        <f t="shared" si="5"/>
        <v>30</v>
      </c>
      <c r="H35" s="154"/>
      <c r="I35">
        <f>BRPL_EOD!AI35+BRPL_EOD!AJ35</f>
        <v>10</v>
      </c>
      <c r="J35">
        <f>BYPL_EOD!AI35+BYPL_EOD!AJ35</f>
        <v>5</v>
      </c>
      <c r="K35">
        <f>MES_EOD!AI35+MES_EOD!AJ35</f>
        <v>0</v>
      </c>
      <c r="L35">
        <f>NDMC_EOD!AI35+NDMC_EOD!AJ35</f>
        <v>10</v>
      </c>
      <c r="M35">
        <f>TPDDL_EOD!AI35+TPDDL_EOD!AJ35</f>
        <v>5</v>
      </c>
      <c r="N35">
        <f t="shared" si="0"/>
        <v>30</v>
      </c>
      <c r="O35" s="154">
        <f t="shared" si="1"/>
        <v>0</v>
      </c>
      <c r="P35">
        <v>10</v>
      </c>
      <c r="Q35">
        <v>5</v>
      </c>
      <c r="R35">
        <v>0</v>
      </c>
      <c r="S35">
        <v>10</v>
      </c>
      <c r="T35">
        <v>5</v>
      </c>
      <c r="U35" s="156">
        <f t="shared" si="2"/>
        <v>30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30</v>
      </c>
      <c r="E36">
        <f>PPCL!P36</f>
        <v>0</v>
      </c>
      <c r="F36">
        <f t="shared" si="4"/>
        <v>195</v>
      </c>
      <c r="G36">
        <f t="shared" si="5"/>
        <v>30</v>
      </c>
      <c r="H36" s="154"/>
      <c r="I36">
        <f>BRPL_EOD!AI36+BRPL_EOD!AJ36</f>
        <v>10</v>
      </c>
      <c r="J36">
        <f>BYPL_EOD!AI36+BYPL_EOD!AJ36</f>
        <v>5</v>
      </c>
      <c r="K36">
        <f>MES_EOD!AI36+MES_EOD!AJ36</f>
        <v>0</v>
      </c>
      <c r="L36">
        <f>NDMC_EOD!AI36+NDMC_EOD!AJ36</f>
        <v>10</v>
      </c>
      <c r="M36">
        <f>TPDDL_EOD!AI36+TPDDL_EOD!AJ36</f>
        <v>5</v>
      </c>
      <c r="N36">
        <f t="shared" si="0"/>
        <v>30</v>
      </c>
      <c r="O36" s="154">
        <f t="shared" si="1"/>
        <v>0</v>
      </c>
      <c r="P36">
        <v>10</v>
      </c>
      <c r="Q36">
        <v>5</v>
      </c>
      <c r="R36">
        <v>0</v>
      </c>
      <c r="S36">
        <v>10</v>
      </c>
      <c r="T36">
        <v>5</v>
      </c>
      <c r="U36" s="156">
        <f t="shared" si="2"/>
        <v>30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30</v>
      </c>
      <c r="E37">
        <f>PPCL!P37</f>
        <v>0</v>
      </c>
      <c r="F37">
        <f t="shared" si="4"/>
        <v>195</v>
      </c>
      <c r="G37">
        <f t="shared" si="5"/>
        <v>30</v>
      </c>
      <c r="H37" s="154"/>
      <c r="I37">
        <f>BRPL_EOD!AI37+BRPL_EOD!AJ37</f>
        <v>9.4700000000000006</v>
      </c>
      <c r="J37">
        <f>BYPL_EOD!AI37+BYPL_EOD!AJ37</f>
        <v>4.4400000000000004</v>
      </c>
      <c r="K37">
        <f>MES_EOD!AI37+MES_EOD!AJ37</f>
        <v>1.89</v>
      </c>
      <c r="L37">
        <f>NDMC_EOD!AI37+NDMC_EOD!AJ37</f>
        <v>9.4700000000000006</v>
      </c>
      <c r="M37">
        <f>TPDDL_EOD!AI37+TPDDL_EOD!AJ37</f>
        <v>4.7300000000000004</v>
      </c>
      <c r="N37">
        <f t="shared" si="0"/>
        <v>30.000000000000004</v>
      </c>
      <c r="O37" s="154">
        <f t="shared" si="1"/>
        <v>0</v>
      </c>
      <c r="P37">
        <v>9.4699999999999989</v>
      </c>
      <c r="Q37">
        <v>4.4399999999999995</v>
      </c>
      <c r="R37">
        <v>1.8899999999999997</v>
      </c>
      <c r="S37">
        <v>9.4699999999999989</v>
      </c>
      <c r="T37">
        <v>4.7299999999999995</v>
      </c>
      <c r="U37" s="156">
        <f t="shared" si="2"/>
        <v>29.999999999999996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30</v>
      </c>
      <c r="E38">
        <f>PPCL!P38</f>
        <v>0</v>
      </c>
      <c r="F38">
        <f t="shared" si="4"/>
        <v>195</v>
      </c>
      <c r="G38">
        <f t="shared" si="5"/>
        <v>30</v>
      </c>
      <c r="H38" s="154"/>
      <c r="I38">
        <f>BRPL_EOD!AI38+BRPL_EOD!AJ38</f>
        <v>10</v>
      </c>
      <c r="J38">
        <f>BYPL_EOD!AI38+BYPL_EOD!AJ38</f>
        <v>5</v>
      </c>
      <c r="K38">
        <f>MES_EOD!AI38+MES_EOD!AJ38</f>
        <v>0</v>
      </c>
      <c r="L38">
        <f>NDMC_EOD!AI38+NDMC_EOD!AJ38</f>
        <v>10</v>
      </c>
      <c r="M38">
        <f>TPDDL_EOD!AI38+TPDDL_EOD!AJ38</f>
        <v>5</v>
      </c>
      <c r="N38">
        <f t="shared" si="0"/>
        <v>30</v>
      </c>
      <c r="O38" s="154">
        <f t="shared" si="1"/>
        <v>0</v>
      </c>
      <c r="P38">
        <v>10</v>
      </c>
      <c r="Q38">
        <v>5</v>
      </c>
      <c r="R38">
        <v>0</v>
      </c>
      <c r="S38">
        <v>10</v>
      </c>
      <c r="T38">
        <v>5</v>
      </c>
      <c r="U38" s="156">
        <f t="shared" si="2"/>
        <v>30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30</v>
      </c>
      <c r="E39">
        <f>PPCL!P39</f>
        <v>0</v>
      </c>
      <c r="F39">
        <f t="shared" si="4"/>
        <v>195</v>
      </c>
      <c r="G39">
        <f t="shared" si="5"/>
        <v>30</v>
      </c>
      <c r="H39" s="154"/>
      <c r="I39">
        <f>BRPL_EOD!AI39+BRPL_EOD!AJ39</f>
        <v>10</v>
      </c>
      <c r="J39">
        <f>BYPL_EOD!AI39+BYPL_EOD!AJ39</f>
        <v>5</v>
      </c>
      <c r="K39">
        <f>MES_EOD!AI39+MES_EOD!AJ39</f>
        <v>0</v>
      </c>
      <c r="L39">
        <f>NDMC_EOD!AI39+NDMC_EOD!AJ39</f>
        <v>10</v>
      </c>
      <c r="M39">
        <f>TPDDL_EOD!AI39+TPDDL_EOD!AJ39</f>
        <v>5</v>
      </c>
      <c r="N39">
        <f t="shared" si="0"/>
        <v>30</v>
      </c>
      <c r="O39" s="154">
        <f t="shared" si="1"/>
        <v>0</v>
      </c>
      <c r="P39">
        <v>10</v>
      </c>
      <c r="Q39">
        <v>5</v>
      </c>
      <c r="R39">
        <v>0</v>
      </c>
      <c r="S39">
        <v>10</v>
      </c>
      <c r="T39">
        <v>5</v>
      </c>
      <c r="U39" s="156">
        <f t="shared" si="2"/>
        <v>30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30</v>
      </c>
      <c r="E40">
        <f>PPCL!P40</f>
        <v>0</v>
      </c>
      <c r="F40">
        <f t="shared" si="4"/>
        <v>195</v>
      </c>
      <c r="G40">
        <f t="shared" si="5"/>
        <v>30</v>
      </c>
      <c r="H40" s="154"/>
      <c r="I40">
        <f>BRPL_EOD!AI40+BRPL_EOD!AJ40</f>
        <v>10</v>
      </c>
      <c r="J40">
        <f>BYPL_EOD!AI40+BYPL_EOD!AJ40</f>
        <v>5</v>
      </c>
      <c r="K40">
        <f>MES_EOD!AI40+MES_EOD!AJ40</f>
        <v>0</v>
      </c>
      <c r="L40">
        <f>NDMC_EOD!AI40+NDMC_EOD!AJ40</f>
        <v>10</v>
      </c>
      <c r="M40">
        <f>TPDDL_EOD!AI40+TPDDL_EOD!AJ40</f>
        <v>5</v>
      </c>
      <c r="N40">
        <f t="shared" si="0"/>
        <v>30</v>
      </c>
      <c r="O40" s="154">
        <f t="shared" si="1"/>
        <v>0</v>
      </c>
      <c r="P40">
        <v>10</v>
      </c>
      <c r="Q40">
        <v>5</v>
      </c>
      <c r="R40">
        <v>0</v>
      </c>
      <c r="S40">
        <v>10</v>
      </c>
      <c r="T40">
        <v>5</v>
      </c>
      <c r="U40" s="156">
        <f t="shared" si="2"/>
        <v>30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30</v>
      </c>
      <c r="E41">
        <f>PPCL!P41</f>
        <v>0</v>
      </c>
      <c r="F41">
        <f t="shared" si="4"/>
        <v>195</v>
      </c>
      <c r="G41">
        <f t="shared" si="5"/>
        <v>30</v>
      </c>
      <c r="H41" s="154"/>
      <c r="I41">
        <f>BRPL_EOD!AI41+BRPL_EOD!AJ41</f>
        <v>10</v>
      </c>
      <c r="J41">
        <f>BYPL_EOD!AI41+BYPL_EOD!AJ41</f>
        <v>5</v>
      </c>
      <c r="K41">
        <f>MES_EOD!AI41+MES_EOD!AJ41</f>
        <v>0</v>
      </c>
      <c r="L41">
        <f>NDMC_EOD!AI41+NDMC_EOD!AJ41</f>
        <v>10</v>
      </c>
      <c r="M41">
        <f>TPDDL_EOD!AI41+TPDDL_EOD!AJ41</f>
        <v>5</v>
      </c>
      <c r="N41">
        <f t="shared" si="0"/>
        <v>30</v>
      </c>
      <c r="O41" s="154">
        <f t="shared" si="1"/>
        <v>0</v>
      </c>
      <c r="P41">
        <v>10</v>
      </c>
      <c r="Q41">
        <v>5</v>
      </c>
      <c r="R41">
        <v>0</v>
      </c>
      <c r="S41">
        <v>10</v>
      </c>
      <c r="T41">
        <v>5</v>
      </c>
      <c r="U41" s="156">
        <f t="shared" si="2"/>
        <v>30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30</v>
      </c>
      <c r="E42">
        <f>PPCL!P42</f>
        <v>0</v>
      </c>
      <c r="F42">
        <f t="shared" si="4"/>
        <v>195</v>
      </c>
      <c r="G42">
        <f t="shared" si="5"/>
        <v>30</v>
      </c>
      <c r="H42" s="154"/>
      <c r="I42">
        <f>BRPL_EOD!AI42+BRPL_EOD!AJ42</f>
        <v>10</v>
      </c>
      <c r="J42">
        <f>BYPL_EOD!AI42+BYPL_EOD!AJ42</f>
        <v>5</v>
      </c>
      <c r="K42">
        <f>MES_EOD!AI42+MES_EOD!AJ42</f>
        <v>0</v>
      </c>
      <c r="L42">
        <f>NDMC_EOD!AI42+NDMC_EOD!AJ42</f>
        <v>10</v>
      </c>
      <c r="M42">
        <f>TPDDL_EOD!AI42+TPDDL_EOD!AJ42</f>
        <v>5</v>
      </c>
      <c r="N42">
        <f t="shared" si="0"/>
        <v>30</v>
      </c>
      <c r="O42" s="154">
        <f t="shared" si="1"/>
        <v>0</v>
      </c>
      <c r="P42">
        <v>10</v>
      </c>
      <c r="Q42">
        <v>5</v>
      </c>
      <c r="R42">
        <v>0</v>
      </c>
      <c r="S42">
        <v>10</v>
      </c>
      <c r="T42">
        <v>5</v>
      </c>
      <c r="U42" s="156">
        <f t="shared" si="2"/>
        <v>30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30</v>
      </c>
      <c r="E43">
        <f>PPCL!P43</f>
        <v>0</v>
      </c>
      <c r="F43">
        <f t="shared" si="4"/>
        <v>189</v>
      </c>
      <c r="G43">
        <f t="shared" si="5"/>
        <v>30</v>
      </c>
      <c r="H43" s="154"/>
      <c r="I43">
        <f>BRPL_EOD!AI43+BRPL_EOD!AJ43</f>
        <v>9.4700000000000006</v>
      </c>
      <c r="J43">
        <f>BYPL_EOD!AI43+BYPL_EOD!AJ43</f>
        <v>4.4400000000000004</v>
      </c>
      <c r="K43">
        <f>MES_EOD!AI43+MES_EOD!AJ43</f>
        <v>1.89</v>
      </c>
      <c r="L43">
        <f>NDMC_EOD!AI43+NDMC_EOD!AJ43</f>
        <v>9.4700000000000006</v>
      </c>
      <c r="M43">
        <f>TPDDL_EOD!AI43+TPDDL_EOD!AJ43</f>
        <v>4.7300000000000004</v>
      </c>
      <c r="N43">
        <f t="shared" si="0"/>
        <v>30.000000000000004</v>
      </c>
      <c r="O43" s="154">
        <f t="shared" si="1"/>
        <v>0</v>
      </c>
      <c r="P43">
        <v>9.4699999999999989</v>
      </c>
      <c r="Q43">
        <v>4.4399999999999995</v>
      </c>
      <c r="R43">
        <v>1.8899999999999997</v>
      </c>
      <c r="S43">
        <v>9.4699999999999989</v>
      </c>
      <c r="T43">
        <v>4.7299999999999995</v>
      </c>
      <c r="U43" s="156">
        <f t="shared" si="2"/>
        <v>29.999999999999996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30</v>
      </c>
      <c r="E44">
        <f>PPCL!P44</f>
        <v>0</v>
      </c>
      <c r="F44">
        <f t="shared" si="4"/>
        <v>189</v>
      </c>
      <c r="G44">
        <f t="shared" si="5"/>
        <v>30</v>
      </c>
      <c r="H44" s="154"/>
      <c r="I44">
        <f>BRPL_EOD!AI44+BRPL_EOD!AJ44</f>
        <v>10</v>
      </c>
      <c r="J44">
        <f>BYPL_EOD!AI44+BYPL_EOD!AJ44</f>
        <v>5</v>
      </c>
      <c r="K44">
        <f>MES_EOD!AI44+MES_EOD!AJ44</f>
        <v>0</v>
      </c>
      <c r="L44">
        <f>NDMC_EOD!AI44+NDMC_EOD!AJ44</f>
        <v>10</v>
      </c>
      <c r="M44">
        <f>TPDDL_EOD!AI44+TPDDL_EOD!AJ44</f>
        <v>5</v>
      </c>
      <c r="N44">
        <f t="shared" si="0"/>
        <v>30</v>
      </c>
      <c r="O44" s="154">
        <f t="shared" si="1"/>
        <v>0</v>
      </c>
      <c r="P44">
        <v>10</v>
      </c>
      <c r="Q44">
        <v>5</v>
      </c>
      <c r="R44">
        <v>0</v>
      </c>
      <c r="S44">
        <v>10</v>
      </c>
      <c r="T44">
        <v>5</v>
      </c>
      <c r="U44" s="156">
        <f t="shared" si="2"/>
        <v>30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30</v>
      </c>
      <c r="E45">
        <f>PPCL!P45</f>
        <v>0</v>
      </c>
      <c r="F45">
        <f t="shared" si="4"/>
        <v>189</v>
      </c>
      <c r="G45">
        <f t="shared" si="5"/>
        <v>30</v>
      </c>
      <c r="H45" s="154"/>
      <c r="I45">
        <f>BRPL_EOD!AI45+BRPL_EOD!AJ45</f>
        <v>10</v>
      </c>
      <c r="J45">
        <f>BYPL_EOD!AI45+BYPL_EOD!AJ45</f>
        <v>5</v>
      </c>
      <c r="K45">
        <f>MES_EOD!AI45+MES_EOD!AJ45</f>
        <v>0</v>
      </c>
      <c r="L45">
        <f>NDMC_EOD!AI45+NDMC_EOD!AJ45</f>
        <v>10</v>
      </c>
      <c r="M45">
        <f>TPDDL_EOD!AI45+TPDDL_EOD!AJ45</f>
        <v>5</v>
      </c>
      <c r="N45">
        <f t="shared" si="0"/>
        <v>30</v>
      </c>
      <c r="O45" s="154">
        <f t="shared" si="1"/>
        <v>0</v>
      </c>
      <c r="P45">
        <v>10</v>
      </c>
      <c r="Q45">
        <v>5</v>
      </c>
      <c r="R45">
        <v>0</v>
      </c>
      <c r="S45">
        <v>10</v>
      </c>
      <c r="T45">
        <v>5</v>
      </c>
      <c r="U45" s="156">
        <f t="shared" si="2"/>
        <v>30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30</v>
      </c>
      <c r="E46">
        <f>PPCL!P46</f>
        <v>0</v>
      </c>
      <c r="F46">
        <f t="shared" si="4"/>
        <v>189</v>
      </c>
      <c r="G46">
        <f t="shared" si="5"/>
        <v>30</v>
      </c>
      <c r="H46" s="154"/>
      <c r="I46">
        <f>BRPL_EOD!AI46+BRPL_EOD!AJ46</f>
        <v>10</v>
      </c>
      <c r="J46">
        <f>BYPL_EOD!AI46+BYPL_EOD!AJ46</f>
        <v>5</v>
      </c>
      <c r="K46">
        <f>MES_EOD!AI46+MES_EOD!AJ46</f>
        <v>0</v>
      </c>
      <c r="L46">
        <f>NDMC_EOD!AI46+NDMC_EOD!AJ46</f>
        <v>10</v>
      </c>
      <c r="M46">
        <f>TPDDL_EOD!AI46+TPDDL_EOD!AJ46</f>
        <v>5</v>
      </c>
      <c r="N46">
        <f t="shared" si="0"/>
        <v>30</v>
      </c>
      <c r="O46" s="154">
        <f t="shared" si="1"/>
        <v>0</v>
      </c>
      <c r="P46">
        <v>10</v>
      </c>
      <c r="Q46">
        <v>5</v>
      </c>
      <c r="R46">
        <v>0</v>
      </c>
      <c r="S46">
        <v>10</v>
      </c>
      <c r="T46">
        <v>5</v>
      </c>
      <c r="U46" s="156">
        <f t="shared" si="2"/>
        <v>30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189</v>
      </c>
      <c r="G47">
        <f t="shared" si="5"/>
        <v>30</v>
      </c>
      <c r="H47" s="154"/>
      <c r="I47">
        <f>BRPL_EOD!AI47+BRPL_EOD!AJ47</f>
        <v>10</v>
      </c>
      <c r="J47">
        <f>BYPL_EOD!AI47+BYPL_EOD!AJ47</f>
        <v>5</v>
      </c>
      <c r="K47">
        <f>MES_EOD!AI47+MES_EOD!AJ47</f>
        <v>0</v>
      </c>
      <c r="L47">
        <f>NDMC_EOD!AI47+NDMC_EOD!AJ47</f>
        <v>10</v>
      </c>
      <c r="M47">
        <f>TPDDL_EOD!AI47+TPDDL_EOD!AJ47</f>
        <v>5</v>
      </c>
      <c r="N47">
        <f t="shared" si="0"/>
        <v>30</v>
      </c>
      <c r="O47" s="154">
        <f t="shared" si="1"/>
        <v>0</v>
      </c>
      <c r="P47">
        <v>10</v>
      </c>
      <c r="Q47">
        <v>5</v>
      </c>
      <c r="R47">
        <v>0</v>
      </c>
      <c r="S47">
        <v>10</v>
      </c>
      <c r="T47">
        <v>5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189</v>
      </c>
      <c r="G48">
        <f t="shared" si="5"/>
        <v>30</v>
      </c>
      <c r="H48" s="154"/>
      <c r="I48">
        <f>BRPL_EOD!AI48+BRPL_EOD!AJ48</f>
        <v>10</v>
      </c>
      <c r="J48">
        <f>BYPL_EOD!AI48+BYPL_EOD!AJ48</f>
        <v>5</v>
      </c>
      <c r="K48">
        <f>MES_EOD!AI48+MES_EOD!AJ48</f>
        <v>0</v>
      </c>
      <c r="L48">
        <f>NDMC_EOD!AI48+NDMC_EOD!AJ48</f>
        <v>10</v>
      </c>
      <c r="M48">
        <f>TPDDL_EOD!AI48+TPDDL_EOD!AJ48</f>
        <v>5</v>
      </c>
      <c r="N48">
        <f t="shared" si="0"/>
        <v>30</v>
      </c>
      <c r="O48" s="154">
        <f t="shared" si="1"/>
        <v>0</v>
      </c>
      <c r="P48">
        <v>10</v>
      </c>
      <c r="Q48">
        <v>5</v>
      </c>
      <c r="R48">
        <v>0</v>
      </c>
      <c r="S48">
        <v>10</v>
      </c>
      <c r="T48">
        <v>5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189</v>
      </c>
      <c r="G49">
        <f t="shared" si="5"/>
        <v>30</v>
      </c>
      <c r="H49" s="154"/>
      <c r="I49">
        <f>BRPL_EOD!AI49+BRPL_EOD!AJ49</f>
        <v>9.4700000000000006</v>
      </c>
      <c r="J49">
        <f>BYPL_EOD!AI49+BYPL_EOD!AJ49</f>
        <v>4.4400000000000004</v>
      </c>
      <c r="K49">
        <f>MES_EOD!AI49+MES_EOD!AJ49</f>
        <v>1.89</v>
      </c>
      <c r="L49">
        <f>NDMC_EOD!AI49+NDMC_EOD!AJ49</f>
        <v>9.4700000000000006</v>
      </c>
      <c r="M49">
        <f>TPDDL_EOD!AI49+TPDDL_EOD!AJ49</f>
        <v>4.7300000000000004</v>
      </c>
      <c r="N49">
        <f t="shared" si="0"/>
        <v>30.000000000000004</v>
      </c>
      <c r="O49" s="154">
        <f t="shared" si="1"/>
        <v>0</v>
      </c>
      <c r="P49">
        <v>9.4699999999999989</v>
      </c>
      <c r="Q49">
        <v>4.4399999999999995</v>
      </c>
      <c r="R49">
        <v>1.8899999999999997</v>
      </c>
      <c r="S49">
        <v>9.4699999999999989</v>
      </c>
      <c r="T49">
        <v>4.7299999999999995</v>
      </c>
      <c r="U49" s="156">
        <f t="shared" si="2"/>
        <v>29.999999999999996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189</v>
      </c>
      <c r="G50">
        <f t="shared" si="5"/>
        <v>30</v>
      </c>
      <c r="H50" s="154"/>
      <c r="I50">
        <f>BRPL_EOD!AI50+BRPL_EOD!AJ50</f>
        <v>10</v>
      </c>
      <c r="J50">
        <f>BYPL_EOD!AI50+BYPL_EOD!AJ50</f>
        <v>5</v>
      </c>
      <c r="K50">
        <f>MES_EOD!AI50+MES_EOD!AJ50</f>
        <v>0</v>
      </c>
      <c r="L50">
        <f>NDMC_EOD!AI50+NDMC_EOD!AJ50</f>
        <v>10</v>
      </c>
      <c r="M50">
        <f>TPDDL_EOD!AI50+TPDDL_EOD!AJ50</f>
        <v>5</v>
      </c>
      <c r="N50">
        <f t="shared" si="0"/>
        <v>30</v>
      </c>
      <c r="O50" s="154">
        <f t="shared" si="1"/>
        <v>0</v>
      </c>
      <c r="P50">
        <v>10</v>
      </c>
      <c r="Q50">
        <v>5</v>
      </c>
      <c r="R50">
        <v>0</v>
      </c>
      <c r="S50">
        <v>10</v>
      </c>
      <c r="T50">
        <v>5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28</v>
      </c>
      <c r="E51">
        <f>PPCL!P51</f>
        <v>0</v>
      </c>
      <c r="F51">
        <f t="shared" si="4"/>
        <v>189</v>
      </c>
      <c r="G51">
        <f t="shared" si="5"/>
        <v>28</v>
      </c>
      <c r="H51" s="154"/>
      <c r="I51">
        <f>BRPL_EOD!AI51+BRPL_EOD!AJ51</f>
        <v>9.33</v>
      </c>
      <c r="J51">
        <f>BYPL_EOD!AI51+BYPL_EOD!AJ51</f>
        <v>4.67</v>
      </c>
      <c r="K51">
        <f>MES_EOD!AI51+MES_EOD!AJ51</f>
        <v>0</v>
      </c>
      <c r="L51">
        <f>NDMC_EOD!AI51+NDMC_EOD!AJ51</f>
        <v>9.33</v>
      </c>
      <c r="M51">
        <f>TPDDL_EOD!AI51+TPDDL_EOD!AJ51</f>
        <v>4.67</v>
      </c>
      <c r="N51">
        <f t="shared" si="0"/>
        <v>28</v>
      </c>
      <c r="O51" s="154">
        <f t="shared" si="1"/>
        <v>0</v>
      </c>
      <c r="P51">
        <v>9.33</v>
      </c>
      <c r="Q51">
        <v>4.67</v>
      </c>
      <c r="R51">
        <v>0</v>
      </c>
      <c r="S51">
        <v>9.33</v>
      </c>
      <c r="T51">
        <v>4.67</v>
      </c>
      <c r="U51" s="156">
        <f t="shared" si="2"/>
        <v>28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28</v>
      </c>
      <c r="E52">
        <f>PPCL!P52</f>
        <v>0</v>
      </c>
      <c r="F52">
        <f t="shared" si="4"/>
        <v>189</v>
      </c>
      <c r="G52">
        <f t="shared" si="5"/>
        <v>28</v>
      </c>
      <c r="H52" s="154"/>
      <c r="I52">
        <f>BRPL_EOD!AI52+BRPL_EOD!AJ52</f>
        <v>9.33</v>
      </c>
      <c r="J52">
        <f>BYPL_EOD!AI52+BYPL_EOD!AJ52</f>
        <v>4.67</v>
      </c>
      <c r="K52">
        <f>MES_EOD!AI52+MES_EOD!AJ52</f>
        <v>0</v>
      </c>
      <c r="L52">
        <f>NDMC_EOD!AI52+NDMC_EOD!AJ52</f>
        <v>9.33</v>
      </c>
      <c r="M52">
        <f>TPDDL_EOD!AI52+TPDDL_EOD!AJ52</f>
        <v>4.67</v>
      </c>
      <c r="N52">
        <f t="shared" si="0"/>
        <v>28</v>
      </c>
      <c r="O52" s="154">
        <f t="shared" si="1"/>
        <v>0</v>
      </c>
      <c r="P52">
        <v>9.33</v>
      </c>
      <c r="Q52">
        <v>4.67</v>
      </c>
      <c r="R52">
        <v>0</v>
      </c>
      <c r="S52">
        <v>9.33</v>
      </c>
      <c r="T52">
        <v>4.67</v>
      </c>
      <c r="U52" s="156">
        <f t="shared" si="2"/>
        <v>28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28</v>
      </c>
      <c r="E53">
        <f>PPCL!P53</f>
        <v>0</v>
      </c>
      <c r="F53">
        <f t="shared" si="4"/>
        <v>189</v>
      </c>
      <c r="G53">
        <f t="shared" si="5"/>
        <v>28</v>
      </c>
      <c r="H53" s="154"/>
      <c r="I53">
        <f>BRPL_EOD!AI53+BRPL_EOD!AJ53</f>
        <v>9.33</v>
      </c>
      <c r="J53">
        <f>BYPL_EOD!AI53+BYPL_EOD!AJ53</f>
        <v>4.67</v>
      </c>
      <c r="K53">
        <f>MES_EOD!AI53+MES_EOD!AJ53</f>
        <v>0</v>
      </c>
      <c r="L53">
        <f>NDMC_EOD!AI53+NDMC_EOD!AJ53</f>
        <v>9.33</v>
      </c>
      <c r="M53">
        <f>TPDDL_EOD!AI53+TPDDL_EOD!AJ53</f>
        <v>4.67</v>
      </c>
      <c r="N53">
        <f t="shared" si="0"/>
        <v>28</v>
      </c>
      <c r="O53" s="154">
        <f t="shared" si="1"/>
        <v>0</v>
      </c>
      <c r="P53">
        <v>9.33</v>
      </c>
      <c r="Q53">
        <v>4.67</v>
      </c>
      <c r="R53">
        <v>0</v>
      </c>
      <c r="S53">
        <v>9.33</v>
      </c>
      <c r="T53">
        <v>4.67</v>
      </c>
      <c r="U53" s="156">
        <f t="shared" si="2"/>
        <v>28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28</v>
      </c>
      <c r="E54">
        <f>PPCL!P54</f>
        <v>0</v>
      </c>
      <c r="F54">
        <f t="shared" si="4"/>
        <v>189</v>
      </c>
      <c r="G54">
        <f t="shared" si="5"/>
        <v>28</v>
      </c>
      <c r="H54" s="154"/>
      <c r="I54">
        <f>BRPL_EOD!AI54+BRPL_EOD!AJ54</f>
        <v>9.33</v>
      </c>
      <c r="J54">
        <f>BYPL_EOD!AI54+BYPL_EOD!AJ54</f>
        <v>4.67</v>
      </c>
      <c r="K54">
        <f>MES_EOD!AI54+MES_EOD!AJ54</f>
        <v>0</v>
      </c>
      <c r="L54">
        <f>NDMC_EOD!AI54+NDMC_EOD!AJ54</f>
        <v>9.33</v>
      </c>
      <c r="M54">
        <f>TPDDL_EOD!AI54+TPDDL_EOD!AJ54</f>
        <v>4.67</v>
      </c>
      <c r="N54">
        <f t="shared" si="0"/>
        <v>28</v>
      </c>
      <c r="O54" s="154">
        <f t="shared" si="1"/>
        <v>0</v>
      </c>
      <c r="P54">
        <v>9.33</v>
      </c>
      <c r="Q54">
        <v>4.67</v>
      </c>
      <c r="R54">
        <v>0</v>
      </c>
      <c r="S54">
        <v>9.33</v>
      </c>
      <c r="T54">
        <v>4.67</v>
      </c>
      <c r="U54" s="156">
        <f t="shared" si="2"/>
        <v>28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28</v>
      </c>
      <c r="E55">
        <f>PPCL!P55</f>
        <v>0</v>
      </c>
      <c r="F55">
        <f t="shared" si="4"/>
        <v>189</v>
      </c>
      <c r="G55">
        <f t="shared" si="5"/>
        <v>28</v>
      </c>
      <c r="H55" s="154"/>
      <c r="I55">
        <f>BRPL_EOD!AI55+BRPL_EOD!AJ55</f>
        <v>8.84</v>
      </c>
      <c r="J55">
        <f>BYPL_EOD!AI55+BYPL_EOD!AJ55</f>
        <v>4.1399999999999997</v>
      </c>
      <c r="K55">
        <f>MES_EOD!AI55+MES_EOD!AJ55</f>
        <v>1.77</v>
      </c>
      <c r="L55">
        <f>NDMC_EOD!AI55+NDMC_EOD!AJ55</f>
        <v>8.84</v>
      </c>
      <c r="M55">
        <f>TPDDL_EOD!AI55+TPDDL_EOD!AJ55</f>
        <v>4.42</v>
      </c>
      <c r="N55">
        <f t="shared" si="0"/>
        <v>28.009999999999998</v>
      </c>
      <c r="O55" s="154">
        <f t="shared" si="1"/>
        <v>-9.9999999999980105E-3</v>
      </c>
      <c r="P55">
        <v>8.8368439842913258</v>
      </c>
      <c r="Q55">
        <v>4.1385219564441273</v>
      </c>
      <c r="R55">
        <v>1.7693680828275618</v>
      </c>
      <c r="S55">
        <v>8.8368439842913258</v>
      </c>
      <c r="T55">
        <v>4.4184219921456629</v>
      </c>
      <c r="U55" s="156">
        <f t="shared" si="2"/>
        <v>28.000000000000004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28</v>
      </c>
      <c r="E56">
        <f>PPCL!P56</f>
        <v>0</v>
      </c>
      <c r="F56">
        <f t="shared" si="4"/>
        <v>189</v>
      </c>
      <c r="G56">
        <f t="shared" si="5"/>
        <v>28</v>
      </c>
      <c r="H56" s="154"/>
      <c r="I56">
        <f>BRPL_EOD!AI56+BRPL_EOD!AJ56</f>
        <v>9.33</v>
      </c>
      <c r="J56">
        <f>BYPL_EOD!AI56+BYPL_EOD!AJ56</f>
        <v>4.67</v>
      </c>
      <c r="K56">
        <f>MES_EOD!AI56+MES_EOD!AJ56</f>
        <v>0</v>
      </c>
      <c r="L56">
        <f>NDMC_EOD!AI56+NDMC_EOD!AJ56</f>
        <v>9.33</v>
      </c>
      <c r="M56">
        <f>TPDDL_EOD!AI56+TPDDL_EOD!AJ56</f>
        <v>4.67</v>
      </c>
      <c r="N56">
        <f t="shared" si="0"/>
        <v>28</v>
      </c>
      <c r="O56" s="154">
        <f t="shared" si="1"/>
        <v>0</v>
      </c>
      <c r="P56">
        <v>9.33</v>
      </c>
      <c r="Q56">
        <v>4.67</v>
      </c>
      <c r="R56">
        <v>0</v>
      </c>
      <c r="S56">
        <v>9.33</v>
      </c>
      <c r="T56">
        <v>4.67</v>
      </c>
      <c r="U56" s="156">
        <f t="shared" si="2"/>
        <v>28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28</v>
      </c>
      <c r="E57">
        <f>PPCL!P57</f>
        <v>0</v>
      </c>
      <c r="F57">
        <f t="shared" si="4"/>
        <v>189</v>
      </c>
      <c r="G57">
        <f t="shared" si="5"/>
        <v>28</v>
      </c>
      <c r="H57" s="154"/>
      <c r="I57">
        <f>BRPL_EOD!AI57+BRPL_EOD!AJ57</f>
        <v>9.33</v>
      </c>
      <c r="J57">
        <f>BYPL_EOD!AI57+BYPL_EOD!AJ57</f>
        <v>4.67</v>
      </c>
      <c r="K57">
        <f>MES_EOD!AI57+MES_EOD!AJ57</f>
        <v>0</v>
      </c>
      <c r="L57">
        <f>NDMC_EOD!AI57+NDMC_EOD!AJ57</f>
        <v>9.33</v>
      </c>
      <c r="M57">
        <f>TPDDL_EOD!AI57+TPDDL_EOD!AJ57</f>
        <v>4.67</v>
      </c>
      <c r="N57">
        <f t="shared" si="0"/>
        <v>28</v>
      </c>
      <c r="O57" s="154">
        <f t="shared" si="1"/>
        <v>0</v>
      </c>
      <c r="P57">
        <v>9.33</v>
      </c>
      <c r="Q57">
        <v>4.67</v>
      </c>
      <c r="R57">
        <v>0</v>
      </c>
      <c r="S57">
        <v>9.33</v>
      </c>
      <c r="T57">
        <v>4.67</v>
      </c>
      <c r="U57" s="156">
        <f t="shared" si="2"/>
        <v>28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28</v>
      </c>
      <c r="E58">
        <f>PPCL!P58</f>
        <v>0</v>
      </c>
      <c r="F58">
        <f t="shared" si="4"/>
        <v>189</v>
      </c>
      <c r="G58">
        <f t="shared" si="5"/>
        <v>28</v>
      </c>
      <c r="H58" s="154"/>
      <c r="I58">
        <f>BRPL_EOD!AI58+BRPL_EOD!AJ58</f>
        <v>9.33</v>
      </c>
      <c r="J58">
        <f>BYPL_EOD!AI58+BYPL_EOD!AJ58</f>
        <v>4.67</v>
      </c>
      <c r="K58">
        <f>MES_EOD!AI58+MES_EOD!AJ58</f>
        <v>0</v>
      </c>
      <c r="L58">
        <f>NDMC_EOD!AI58+NDMC_EOD!AJ58</f>
        <v>9.33</v>
      </c>
      <c r="M58">
        <f>TPDDL_EOD!AI58+TPDDL_EOD!AJ58</f>
        <v>4.67</v>
      </c>
      <c r="N58">
        <f t="shared" si="0"/>
        <v>28</v>
      </c>
      <c r="O58" s="154">
        <f t="shared" si="1"/>
        <v>0</v>
      </c>
      <c r="P58">
        <v>9.33</v>
      </c>
      <c r="Q58">
        <v>4.67</v>
      </c>
      <c r="R58">
        <v>0</v>
      </c>
      <c r="S58">
        <v>9.33</v>
      </c>
      <c r="T58">
        <v>4.67</v>
      </c>
      <c r="U58" s="156">
        <f t="shared" si="2"/>
        <v>28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189</v>
      </c>
      <c r="G59">
        <f t="shared" si="5"/>
        <v>28</v>
      </c>
      <c r="H59" s="154"/>
      <c r="I59">
        <f>BRPL_EOD!AI59+BRPL_EOD!AJ59</f>
        <v>9.33</v>
      </c>
      <c r="J59">
        <f>BYPL_EOD!AI59+BYPL_EOD!AJ59</f>
        <v>4.67</v>
      </c>
      <c r="K59">
        <f>MES_EOD!AI59+MES_EOD!AJ59</f>
        <v>0</v>
      </c>
      <c r="L59">
        <f>NDMC_EOD!AI59+NDMC_EOD!AJ59</f>
        <v>9.33</v>
      </c>
      <c r="M59">
        <f>TPDDL_EOD!AI59+TPDDL_EOD!AJ59</f>
        <v>4.67</v>
      </c>
      <c r="N59">
        <f t="shared" si="0"/>
        <v>28</v>
      </c>
      <c r="O59" s="154">
        <f t="shared" si="1"/>
        <v>0</v>
      </c>
      <c r="P59">
        <v>9.33</v>
      </c>
      <c r="Q59">
        <v>4.67</v>
      </c>
      <c r="R59">
        <v>0</v>
      </c>
      <c r="S59">
        <v>9.33</v>
      </c>
      <c r="T59">
        <v>4.67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189</v>
      </c>
      <c r="G60">
        <f t="shared" si="5"/>
        <v>28</v>
      </c>
      <c r="H60" s="154"/>
      <c r="I60">
        <f>BRPL_EOD!AI60+BRPL_EOD!AJ60</f>
        <v>9.33</v>
      </c>
      <c r="J60">
        <f>BYPL_EOD!AI60+BYPL_EOD!AJ60</f>
        <v>4.67</v>
      </c>
      <c r="K60">
        <f>MES_EOD!AI60+MES_EOD!AJ60</f>
        <v>0</v>
      </c>
      <c r="L60">
        <f>NDMC_EOD!AI60+NDMC_EOD!AJ60</f>
        <v>9.33</v>
      </c>
      <c r="M60">
        <f>TPDDL_EOD!AI60+TPDDL_EOD!AJ60</f>
        <v>4.67</v>
      </c>
      <c r="N60">
        <f t="shared" si="0"/>
        <v>28</v>
      </c>
      <c r="O60" s="154">
        <f t="shared" si="1"/>
        <v>0</v>
      </c>
      <c r="P60">
        <v>9.33</v>
      </c>
      <c r="Q60">
        <v>4.67</v>
      </c>
      <c r="R60">
        <v>0</v>
      </c>
      <c r="S60">
        <v>9.33</v>
      </c>
      <c r="T60">
        <v>4.67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189</v>
      </c>
      <c r="G61">
        <f t="shared" si="5"/>
        <v>28</v>
      </c>
      <c r="H61" s="154"/>
      <c r="I61">
        <f>BRPL_EOD!AI61+BRPL_EOD!AJ61</f>
        <v>8.84</v>
      </c>
      <c r="J61">
        <f>BYPL_EOD!AI61+BYPL_EOD!AJ61</f>
        <v>4.1399999999999997</v>
      </c>
      <c r="K61">
        <f>MES_EOD!AI61+MES_EOD!AJ61</f>
        <v>1.77</v>
      </c>
      <c r="L61">
        <f>NDMC_EOD!AI61+NDMC_EOD!AJ61</f>
        <v>8.84</v>
      </c>
      <c r="M61">
        <f>TPDDL_EOD!AI61+TPDDL_EOD!AJ61</f>
        <v>4.42</v>
      </c>
      <c r="N61">
        <f t="shared" si="0"/>
        <v>28.009999999999998</v>
      </c>
      <c r="O61" s="154">
        <f t="shared" si="1"/>
        <v>-9.9999999999980105E-3</v>
      </c>
      <c r="P61">
        <v>8.8368439842913258</v>
      </c>
      <c r="Q61">
        <v>4.1385219564441273</v>
      </c>
      <c r="R61">
        <v>1.7693680828275618</v>
      </c>
      <c r="S61">
        <v>8.8368439842913258</v>
      </c>
      <c r="T61">
        <v>4.4184219921456629</v>
      </c>
      <c r="U61" s="156">
        <f t="shared" si="2"/>
        <v>28.000000000000004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189</v>
      </c>
      <c r="G62">
        <f t="shared" si="5"/>
        <v>28</v>
      </c>
      <c r="H62" s="154"/>
      <c r="I62">
        <f>BRPL_EOD!AI62+BRPL_EOD!AJ62</f>
        <v>9.33</v>
      </c>
      <c r="J62">
        <f>BYPL_EOD!AI62+BYPL_EOD!AJ62</f>
        <v>4.67</v>
      </c>
      <c r="K62">
        <f>MES_EOD!AI62+MES_EOD!AJ62</f>
        <v>0</v>
      </c>
      <c r="L62">
        <f>NDMC_EOD!AI62+NDMC_EOD!AJ62</f>
        <v>9.33</v>
      </c>
      <c r="M62">
        <f>TPDDL_EOD!AI62+TPDDL_EOD!AJ62</f>
        <v>4.67</v>
      </c>
      <c r="N62">
        <f t="shared" si="0"/>
        <v>28</v>
      </c>
      <c r="O62" s="154">
        <f t="shared" si="1"/>
        <v>0</v>
      </c>
      <c r="P62">
        <v>9.33</v>
      </c>
      <c r="Q62">
        <v>4.67</v>
      </c>
      <c r="R62">
        <v>0</v>
      </c>
      <c r="S62">
        <v>9.33</v>
      </c>
      <c r="T62">
        <v>4.67</v>
      </c>
      <c r="U62" s="156">
        <f t="shared" si="2"/>
        <v>28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189</v>
      </c>
      <c r="G63">
        <f t="shared" si="5"/>
        <v>28</v>
      </c>
      <c r="H63" s="154"/>
      <c r="I63">
        <f>BRPL_EOD!AI63+BRPL_EOD!AJ63</f>
        <v>9.33</v>
      </c>
      <c r="J63">
        <f>BYPL_EOD!AI63+BYPL_EOD!AJ63</f>
        <v>4.67</v>
      </c>
      <c r="K63">
        <f>MES_EOD!AI63+MES_EOD!AJ63</f>
        <v>0</v>
      </c>
      <c r="L63">
        <f>NDMC_EOD!AI63+NDMC_EOD!AJ63</f>
        <v>9.33</v>
      </c>
      <c r="M63">
        <f>TPDDL_EOD!AI63+TPDDL_EOD!AJ63</f>
        <v>4.67</v>
      </c>
      <c r="N63">
        <f t="shared" si="0"/>
        <v>28</v>
      </c>
      <c r="O63" s="154">
        <f t="shared" si="1"/>
        <v>0</v>
      </c>
      <c r="P63">
        <v>9.33</v>
      </c>
      <c r="Q63">
        <v>4.67</v>
      </c>
      <c r="R63">
        <v>0</v>
      </c>
      <c r="S63">
        <v>9.33</v>
      </c>
      <c r="T63">
        <v>4.67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189</v>
      </c>
      <c r="G64">
        <f t="shared" si="5"/>
        <v>28</v>
      </c>
      <c r="H64" s="154"/>
      <c r="I64">
        <f>BRPL_EOD!AI64+BRPL_EOD!AJ64</f>
        <v>9.33</v>
      </c>
      <c r="J64">
        <f>BYPL_EOD!AI64+BYPL_EOD!AJ64</f>
        <v>4.67</v>
      </c>
      <c r="K64">
        <f>MES_EOD!AI64+MES_EOD!AJ64</f>
        <v>0</v>
      </c>
      <c r="L64">
        <f>NDMC_EOD!AI64+NDMC_EOD!AJ64</f>
        <v>9.33</v>
      </c>
      <c r="M64">
        <f>TPDDL_EOD!AI64+TPDDL_EOD!AJ64</f>
        <v>4.67</v>
      </c>
      <c r="N64">
        <f t="shared" si="0"/>
        <v>28</v>
      </c>
      <c r="O64" s="154">
        <f t="shared" si="1"/>
        <v>0</v>
      </c>
      <c r="P64">
        <v>9.33</v>
      </c>
      <c r="Q64">
        <v>4.67</v>
      </c>
      <c r="R64">
        <v>0</v>
      </c>
      <c r="S64">
        <v>9.33</v>
      </c>
      <c r="T64">
        <v>4.67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189</v>
      </c>
      <c r="G65">
        <f t="shared" si="5"/>
        <v>28</v>
      </c>
      <c r="H65" s="154"/>
      <c r="I65">
        <f>BRPL_EOD!AI65+BRPL_EOD!AJ65</f>
        <v>9.33</v>
      </c>
      <c r="J65">
        <f>BYPL_EOD!AI65+BYPL_EOD!AJ65</f>
        <v>4.67</v>
      </c>
      <c r="K65">
        <f>MES_EOD!AI65+MES_EOD!AJ65</f>
        <v>0</v>
      </c>
      <c r="L65">
        <f>NDMC_EOD!AI65+NDMC_EOD!AJ65</f>
        <v>9.33</v>
      </c>
      <c r="M65">
        <f>TPDDL_EOD!AI65+TPDDL_EOD!AJ65</f>
        <v>4.67</v>
      </c>
      <c r="N65">
        <f t="shared" si="0"/>
        <v>28</v>
      </c>
      <c r="O65" s="154">
        <f t="shared" si="1"/>
        <v>0</v>
      </c>
      <c r="P65">
        <v>9.33</v>
      </c>
      <c r="Q65">
        <v>4.67</v>
      </c>
      <c r="R65">
        <v>0</v>
      </c>
      <c r="S65">
        <v>9.33</v>
      </c>
      <c r="T65">
        <v>4.67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189</v>
      </c>
      <c r="G66">
        <f t="shared" si="5"/>
        <v>28</v>
      </c>
      <c r="H66" s="154"/>
      <c r="I66">
        <f>BRPL_EOD!AI66+BRPL_EOD!AJ66</f>
        <v>9.33</v>
      </c>
      <c r="J66">
        <f>BYPL_EOD!AI66+BYPL_EOD!AJ66</f>
        <v>4.67</v>
      </c>
      <c r="K66">
        <f>MES_EOD!AI66+MES_EOD!AJ66</f>
        <v>0</v>
      </c>
      <c r="L66">
        <f>NDMC_EOD!AI66+NDMC_EOD!AJ66</f>
        <v>9.33</v>
      </c>
      <c r="M66">
        <f>TPDDL_EOD!AI66+TPDDL_EOD!AJ66</f>
        <v>4.67</v>
      </c>
      <c r="N66">
        <f t="shared" si="0"/>
        <v>28</v>
      </c>
      <c r="O66" s="154">
        <f t="shared" si="1"/>
        <v>0</v>
      </c>
      <c r="P66">
        <v>9.33</v>
      </c>
      <c r="Q66">
        <v>4.67</v>
      </c>
      <c r="R66">
        <v>0</v>
      </c>
      <c r="S66">
        <v>9.33</v>
      </c>
      <c r="T66">
        <v>4.67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28</v>
      </c>
      <c r="E67">
        <f>PPCL!P67</f>
        <v>0</v>
      </c>
      <c r="F67">
        <f t="shared" si="4"/>
        <v>189</v>
      </c>
      <c r="G67">
        <f t="shared" si="5"/>
        <v>28</v>
      </c>
      <c r="H67" s="154"/>
      <c r="I67">
        <f>BRPL_EOD!AI67+BRPL_EOD!AJ67</f>
        <v>8.84</v>
      </c>
      <c r="J67">
        <f>BYPL_EOD!AI67+BYPL_EOD!AJ67</f>
        <v>4.1399999999999997</v>
      </c>
      <c r="K67">
        <f>MES_EOD!AI67+MES_EOD!AJ67</f>
        <v>1.77</v>
      </c>
      <c r="L67">
        <f>NDMC_EOD!AI67+NDMC_EOD!AJ67</f>
        <v>8.84</v>
      </c>
      <c r="M67">
        <f>TPDDL_EOD!AI67+TPDDL_EOD!AJ67</f>
        <v>4.42</v>
      </c>
      <c r="N67">
        <f t="shared" ref="N67:N98" si="6">SUM(I67:M67)</f>
        <v>28.009999999999998</v>
      </c>
      <c r="O67" s="154">
        <f t="shared" ref="O67:O98" si="7">G67-N67</f>
        <v>-9.9999999999980105E-3</v>
      </c>
      <c r="P67">
        <v>8.8368439842913258</v>
      </c>
      <c r="Q67">
        <v>4.1385219564441273</v>
      </c>
      <c r="R67">
        <v>1.7693680828275618</v>
      </c>
      <c r="S67">
        <v>8.8368439842913258</v>
      </c>
      <c r="T67">
        <v>4.4184219921456629</v>
      </c>
      <c r="U67" s="156">
        <f t="shared" ref="U67:U98" si="8">SUM(P67:T67)</f>
        <v>28.000000000000004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28</v>
      </c>
      <c r="E68">
        <f>PPCL!P68</f>
        <v>0</v>
      </c>
      <c r="F68">
        <f t="shared" ref="F68:F98" si="10">B68+C68</f>
        <v>189</v>
      </c>
      <c r="G68">
        <f t="shared" ref="G68:G98" si="11">D68+E68</f>
        <v>28</v>
      </c>
      <c r="H68" s="154"/>
      <c r="I68">
        <f>BRPL_EOD!AI68+BRPL_EOD!AJ68</f>
        <v>9.33</v>
      </c>
      <c r="J68">
        <f>BYPL_EOD!AI68+BYPL_EOD!AJ68</f>
        <v>4.67</v>
      </c>
      <c r="K68">
        <f>MES_EOD!AI68+MES_EOD!AJ68</f>
        <v>0</v>
      </c>
      <c r="L68">
        <f>NDMC_EOD!AI68+NDMC_EOD!AJ68</f>
        <v>9.33</v>
      </c>
      <c r="M68">
        <f>TPDDL_EOD!AI68+TPDDL_EOD!AJ68</f>
        <v>4.67</v>
      </c>
      <c r="N68">
        <f t="shared" si="6"/>
        <v>28</v>
      </c>
      <c r="O68" s="154">
        <f t="shared" si="7"/>
        <v>0</v>
      </c>
      <c r="P68">
        <v>9.33</v>
      </c>
      <c r="Q68">
        <v>4.67</v>
      </c>
      <c r="R68">
        <v>0</v>
      </c>
      <c r="S68">
        <v>9.33</v>
      </c>
      <c r="T68">
        <v>4.67</v>
      </c>
      <c r="U68" s="156">
        <f t="shared" si="8"/>
        <v>28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28</v>
      </c>
      <c r="E69">
        <f>PPCL!P69</f>
        <v>0</v>
      </c>
      <c r="F69">
        <f t="shared" si="10"/>
        <v>189</v>
      </c>
      <c r="G69">
        <f t="shared" si="11"/>
        <v>28</v>
      </c>
      <c r="H69" s="154"/>
      <c r="I69">
        <f>BRPL_EOD!AI69+BRPL_EOD!AJ69</f>
        <v>9.33</v>
      </c>
      <c r="J69">
        <f>BYPL_EOD!AI69+BYPL_EOD!AJ69</f>
        <v>4.67</v>
      </c>
      <c r="K69">
        <f>MES_EOD!AI69+MES_EOD!AJ69</f>
        <v>0</v>
      </c>
      <c r="L69">
        <f>NDMC_EOD!AI69+NDMC_EOD!AJ69</f>
        <v>9.33</v>
      </c>
      <c r="M69">
        <f>TPDDL_EOD!AI69+TPDDL_EOD!AJ69</f>
        <v>4.67</v>
      </c>
      <c r="N69">
        <f t="shared" si="6"/>
        <v>28</v>
      </c>
      <c r="O69" s="154">
        <f t="shared" si="7"/>
        <v>0</v>
      </c>
      <c r="P69">
        <v>9.33</v>
      </c>
      <c r="Q69">
        <v>4.67</v>
      </c>
      <c r="R69">
        <v>0</v>
      </c>
      <c r="S69">
        <v>9.33</v>
      </c>
      <c r="T69">
        <v>4.67</v>
      </c>
      <c r="U69" s="156">
        <f t="shared" si="8"/>
        <v>28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28</v>
      </c>
      <c r="E70">
        <f>PPCL!P70</f>
        <v>0</v>
      </c>
      <c r="F70">
        <f t="shared" si="10"/>
        <v>189</v>
      </c>
      <c r="G70">
        <f t="shared" si="11"/>
        <v>28</v>
      </c>
      <c r="H70" s="154"/>
      <c r="I70">
        <f>BRPL_EOD!AI70+BRPL_EOD!AJ70</f>
        <v>9.33</v>
      </c>
      <c r="J70">
        <f>BYPL_EOD!AI70+BYPL_EOD!AJ70</f>
        <v>4.67</v>
      </c>
      <c r="K70">
        <f>MES_EOD!AI70+MES_EOD!AJ70</f>
        <v>0</v>
      </c>
      <c r="L70">
        <f>NDMC_EOD!AI70+NDMC_EOD!AJ70</f>
        <v>9.33</v>
      </c>
      <c r="M70">
        <f>TPDDL_EOD!AI70+TPDDL_EOD!AJ70</f>
        <v>4.67</v>
      </c>
      <c r="N70">
        <f t="shared" si="6"/>
        <v>28</v>
      </c>
      <c r="O70" s="154">
        <f t="shared" si="7"/>
        <v>0</v>
      </c>
      <c r="P70">
        <v>9.33</v>
      </c>
      <c r="Q70">
        <v>4.67</v>
      </c>
      <c r="R70">
        <v>0</v>
      </c>
      <c r="S70">
        <v>9.33</v>
      </c>
      <c r="T70">
        <v>4.67</v>
      </c>
      <c r="U70" s="156">
        <f t="shared" si="8"/>
        <v>28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192</v>
      </c>
      <c r="G71">
        <f t="shared" si="11"/>
        <v>28</v>
      </c>
      <c r="H71" s="154"/>
      <c r="I71">
        <f>BRPL_EOD!AI71+BRPL_EOD!AJ71</f>
        <v>9.33</v>
      </c>
      <c r="J71">
        <f>BYPL_EOD!AI71+BYPL_EOD!AJ71</f>
        <v>4.67</v>
      </c>
      <c r="K71">
        <f>MES_EOD!AI71+MES_EOD!AJ71</f>
        <v>0</v>
      </c>
      <c r="L71">
        <f>NDMC_EOD!AI71+NDMC_EOD!AJ71</f>
        <v>9.33</v>
      </c>
      <c r="M71">
        <f>TPDDL_EOD!AI71+TPDDL_EOD!AJ71</f>
        <v>4.67</v>
      </c>
      <c r="N71">
        <f t="shared" si="6"/>
        <v>28</v>
      </c>
      <c r="O71" s="154">
        <f t="shared" si="7"/>
        <v>0</v>
      </c>
      <c r="P71">
        <v>9.33</v>
      </c>
      <c r="Q71">
        <v>4.67</v>
      </c>
      <c r="R71">
        <v>0</v>
      </c>
      <c r="S71">
        <v>9.33</v>
      </c>
      <c r="T71">
        <v>4.67</v>
      </c>
      <c r="U71" s="156">
        <f t="shared" si="8"/>
        <v>28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192</v>
      </c>
      <c r="G72">
        <f t="shared" si="11"/>
        <v>28</v>
      </c>
      <c r="H72" s="154"/>
      <c r="I72">
        <f>BRPL_EOD!AI72+BRPL_EOD!AJ72</f>
        <v>5.09</v>
      </c>
      <c r="J72">
        <f>BYPL_EOD!AI72+BYPL_EOD!AJ72</f>
        <v>15.27</v>
      </c>
      <c r="K72">
        <f>MES_EOD!AI72+MES_EOD!AJ72</f>
        <v>0</v>
      </c>
      <c r="L72">
        <f>NDMC_EOD!AI72+NDMC_EOD!AJ72</f>
        <v>5.09</v>
      </c>
      <c r="M72">
        <f>TPDDL_EOD!AI72+TPDDL_EOD!AJ72</f>
        <v>2.5499999999999998</v>
      </c>
      <c r="N72">
        <f t="shared" si="6"/>
        <v>28</v>
      </c>
      <c r="O72" s="154">
        <f t="shared" si="7"/>
        <v>0</v>
      </c>
      <c r="P72">
        <v>5.09</v>
      </c>
      <c r="Q72">
        <v>15.27</v>
      </c>
      <c r="R72">
        <v>0</v>
      </c>
      <c r="S72">
        <v>5.09</v>
      </c>
      <c r="T72">
        <v>2.5499999999999998</v>
      </c>
      <c r="U72" s="156">
        <f t="shared" si="8"/>
        <v>28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192</v>
      </c>
      <c r="G73">
        <f t="shared" si="11"/>
        <v>28</v>
      </c>
      <c r="H73" s="154"/>
      <c r="I73">
        <f>BRPL_EOD!AI73+BRPL_EOD!AJ73</f>
        <v>7.63</v>
      </c>
      <c r="J73">
        <f>BYPL_EOD!AI73+BYPL_EOD!AJ73</f>
        <v>7.39</v>
      </c>
      <c r="K73">
        <f>MES_EOD!AI73+MES_EOD!AJ73</f>
        <v>1.53</v>
      </c>
      <c r="L73">
        <f>NDMC_EOD!AI73+NDMC_EOD!AJ73</f>
        <v>7.63</v>
      </c>
      <c r="M73">
        <f>TPDDL_EOD!AI73+TPDDL_EOD!AJ73</f>
        <v>3.82</v>
      </c>
      <c r="N73">
        <f t="shared" si="6"/>
        <v>28</v>
      </c>
      <c r="O73" s="154">
        <f t="shared" si="7"/>
        <v>0</v>
      </c>
      <c r="P73">
        <v>7.63</v>
      </c>
      <c r="Q73">
        <v>7.39</v>
      </c>
      <c r="R73">
        <v>1.53</v>
      </c>
      <c r="S73">
        <v>7.63</v>
      </c>
      <c r="T73">
        <v>3.82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192</v>
      </c>
      <c r="G74">
        <f t="shared" si="11"/>
        <v>28</v>
      </c>
      <c r="H74" s="154"/>
      <c r="I74">
        <f>BRPL_EOD!AI74+BRPL_EOD!AJ74</f>
        <v>8.08</v>
      </c>
      <c r="J74">
        <f>BYPL_EOD!AI74+BYPL_EOD!AJ74</f>
        <v>7.81</v>
      </c>
      <c r="K74">
        <f>MES_EOD!AI74+MES_EOD!AJ74</f>
        <v>0</v>
      </c>
      <c r="L74">
        <f>NDMC_EOD!AI74+NDMC_EOD!AJ74</f>
        <v>8.08</v>
      </c>
      <c r="M74">
        <f>TPDDL_EOD!AI74+TPDDL_EOD!AJ74</f>
        <v>4.04</v>
      </c>
      <c r="N74">
        <f t="shared" si="6"/>
        <v>28.009999999999998</v>
      </c>
      <c r="O74" s="154">
        <f t="shared" si="7"/>
        <v>-9.9999999999980105E-3</v>
      </c>
      <c r="P74">
        <v>8.0771153159585865</v>
      </c>
      <c r="Q74">
        <v>7.8072117101035348</v>
      </c>
      <c r="R74">
        <v>0</v>
      </c>
      <c r="S74">
        <v>8.0771153159585865</v>
      </c>
      <c r="T74">
        <v>4.0385576579792932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192</v>
      </c>
      <c r="G75">
        <f t="shared" si="11"/>
        <v>28</v>
      </c>
      <c r="H75" s="154"/>
      <c r="I75">
        <f>BRPL_EOD!AI75+BRPL_EOD!AJ75</f>
        <v>8.08</v>
      </c>
      <c r="J75">
        <f>BYPL_EOD!AI75+BYPL_EOD!AJ75</f>
        <v>7.81</v>
      </c>
      <c r="K75">
        <f>MES_EOD!AI75+MES_EOD!AJ75</f>
        <v>0</v>
      </c>
      <c r="L75">
        <f>NDMC_EOD!AI75+NDMC_EOD!AJ75</f>
        <v>8.08</v>
      </c>
      <c r="M75">
        <f>TPDDL_EOD!AI75+TPDDL_EOD!AJ75</f>
        <v>4.04</v>
      </c>
      <c r="N75">
        <f t="shared" si="6"/>
        <v>28.009999999999998</v>
      </c>
      <c r="O75" s="154">
        <f t="shared" si="7"/>
        <v>-9.9999999999980105E-3</v>
      </c>
      <c r="P75">
        <v>8.0771153159585865</v>
      </c>
      <c r="Q75">
        <v>7.8072117101035348</v>
      </c>
      <c r="R75">
        <v>0</v>
      </c>
      <c r="S75">
        <v>8.0771153159585865</v>
      </c>
      <c r="T75">
        <v>4.0385576579792932</v>
      </c>
      <c r="U75" s="156">
        <f t="shared" si="8"/>
        <v>28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192</v>
      </c>
      <c r="G76">
        <f t="shared" si="11"/>
        <v>28</v>
      </c>
      <c r="H76" s="154"/>
      <c r="I76">
        <f>BRPL_EOD!AI76+BRPL_EOD!AJ76</f>
        <v>8.08</v>
      </c>
      <c r="J76">
        <f>BYPL_EOD!AI76+BYPL_EOD!AJ76</f>
        <v>7.81</v>
      </c>
      <c r="K76">
        <f>MES_EOD!AI76+MES_EOD!AJ76</f>
        <v>0</v>
      </c>
      <c r="L76">
        <f>NDMC_EOD!AI76+NDMC_EOD!AJ76</f>
        <v>8.08</v>
      </c>
      <c r="M76">
        <f>TPDDL_EOD!AI76+TPDDL_EOD!AJ76</f>
        <v>4.04</v>
      </c>
      <c r="N76">
        <f t="shared" si="6"/>
        <v>28.009999999999998</v>
      </c>
      <c r="O76" s="154">
        <f t="shared" si="7"/>
        <v>-9.9999999999980105E-3</v>
      </c>
      <c r="P76">
        <v>8.0771153159585865</v>
      </c>
      <c r="Q76">
        <v>7.8072117101035348</v>
      </c>
      <c r="R76">
        <v>0</v>
      </c>
      <c r="S76">
        <v>8.0771153159585865</v>
      </c>
      <c r="T76">
        <v>4.0385576579792932</v>
      </c>
      <c r="U76" s="156">
        <f t="shared" si="8"/>
        <v>28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192</v>
      </c>
      <c r="G77">
        <f t="shared" si="11"/>
        <v>28</v>
      </c>
      <c r="H77" s="154"/>
      <c r="I77">
        <f>BRPL_EOD!AI77+BRPL_EOD!AJ77</f>
        <v>8.08</v>
      </c>
      <c r="J77">
        <f>BYPL_EOD!AI77+BYPL_EOD!AJ77</f>
        <v>7.81</v>
      </c>
      <c r="K77">
        <f>MES_EOD!AI77+MES_EOD!AJ77</f>
        <v>0</v>
      </c>
      <c r="L77">
        <f>NDMC_EOD!AI77+NDMC_EOD!AJ77</f>
        <v>8.08</v>
      </c>
      <c r="M77">
        <f>TPDDL_EOD!AI77+TPDDL_EOD!AJ77</f>
        <v>4.04</v>
      </c>
      <c r="N77">
        <f t="shared" si="6"/>
        <v>28.009999999999998</v>
      </c>
      <c r="O77" s="154">
        <f t="shared" si="7"/>
        <v>-9.9999999999980105E-3</v>
      </c>
      <c r="P77">
        <v>8.0771153159585865</v>
      </c>
      <c r="Q77">
        <v>7.8072117101035348</v>
      </c>
      <c r="R77">
        <v>0</v>
      </c>
      <c r="S77">
        <v>8.0771153159585865</v>
      </c>
      <c r="T77">
        <v>4.0385576579792932</v>
      </c>
      <c r="U77" s="156">
        <f t="shared" si="8"/>
        <v>28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192</v>
      </c>
      <c r="G78">
        <f t="shared" si="11"/>
        <v>28</v>
      </c>
      <c r="H78" s="154"/>
      <c r="I78">
        <f>BRPL_EOD!AI78+BRPL_EOD!AJ78</f>
        <v>8.08</v>
      </c>
      <c r="J78">
        <f>BYPL_EOD!AI78+BYPL_EOD!AJ78</f>
        <v>7.81</v>
      </c>
      <c r="K78">
        <f>MES_EOD!AI78+MES_EOD!AJ78</f>
        <v>0</v>
      </c>
      <c r="L78">
        <f>NDMC_EOD!AI78+NDMC_EOD!AJ78</f>
        <v>8.08</v>
      </c>
      <c r="M78">
        <f>TPDDL_EOD!AI78+TPDDL_EOD!AJ78</f>
        <v>4.04</v>
      </c>
      <c r="N78">
        <f t="shared" si="6"/>
        <v>28.009999999999998</v>
      </c>
      <c r="O78" s="154">
        <f t="shared" si="7"/>
        <v>-9.9999999999980105E-3</v>
      </c>
      <c r="P78">
        <v>8.0771153159585865</v>
      </c>
      <c r="Q78">
        <v>7.8072117101035348</v>
      </c>
      <c r="R78">
        <v>0</v>
      </c>
      <c r="S78">
        <v>8.0771153159585865</v>
      </c>
      <c r="T78">
        <v>4.0385576579792932</v>
      </c>
      <c r="U78" s="156">
        <f t="shared" si="8"/>
        <v>28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28</v>
      </c>
      <c r="E79">
        <f>PPCL!P79</f>
        <v>0</v>
      </c>
      <c r="F79">
        <f t="shared" si="10"/>
        <v>192</v>
      </c>
      <c r="G79">
        <f t="shared" si="11"/>
        <v>28</v>
      </c>
      <c r="H79" s="154"/>
      <c r="I79">
        <f>BRPL_EOD!AI79+BRPL_EOD!AJ79</f>
        <v>7.81</v>
      </c>
      <c r="J79">
        <f>BYPL_EOD!AI79+BYPL_EOD!AJ79</f>
        <v>6.9</v>
      </c>
      <c r="K79">
        <f>MES_EOD!AI79+MES_EOD!AJ79</f>
        <v>1.56</v>
      </c>
      <c r="L79">
        <f>NDMC_EOD!AI79+NDMC_EOD!AJ79</f>
        <v>7.81</v>
      </c>
      <c r="M79">
        <f>TPDDL_EOD!AI79+TPDDL_EOD!AJ79</f>
        <v>3.91</v>
      </c>
      <c r="N79">
        <f t="shared" si="6"/>
        <v>27.99</v>
      </c>
      <c r="O79" s="154">
        <f t="shared" si="7"/>
        <v>1.0000000000001563E-2</v>
      </c>
      <c r="P79">
        <v>7.8127902822436583</v>
      </c>
      <c r="Q79">
        <v>6.9024651661307619</v>
      </c>
      <c r="R79">
        <v>1.5605573419078245</v>
      </c>
      <c r="S79">
        <v>7.8127902822436583</v>
      </c>
      <c r="T79">
        <v>3.9113969274740983</v>
      </c>
      <c r="U79" s="156">
        <f t="shared" si="8"/>
        <v>28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28</v>
      </c>
      <c r="E80">
        <f>PPCL!P80</f>
        <v>0</v>
      </c>
      <c r="F80">
        <f t="shared" si="10"/>
        <v>192</v>
      </c>
      <c r="G80">
        <f t="shared" si="11"/>
        <v>28</v>
      </c>
      <c r="H80" s="154"/>
      <c r="I80">
        <f>BRPL_EOD!AI80+BRPL_EOD!AJ80</f>
        <v>8.08</v>
      </c>
      <c r="J80">
        <f>BYPL_EOD!AI80+BYPL_EOD!AJ80</f>
        <v>7.81</v>
      </c>
      <c r="K80">
        <f>MES_EOD!AI80+MES_EOD!AJ80</f>
        <v>0</v>
      </c>
      <c r="L80">
        <f>NDMC_EOD!AI80+NDMC_EOD!AJ80</f>
        <v>8.08</v>
      </c>
      <c r="M80">
        <f>TPDDL_EOD!AI80+TPDDL_EOD!AJ80</f>
        <v>4.04</v>
      </c>
      <c r="N80">
        <f t="shared" si="6"/>
        <v>28.009999999999998</v>
      </c>
      <c r="O80" s="154">
        <f t="shared" si="7"/>
        <v>-9.9999999999980105E-3</v>
      </c>
      <c r="P80">
        <v>8.0771153159585865</v>
      </c>
      <c r="Q80">
        <v>7.8072117101035348</v>
      </c>
      <c r="R80">
        <v>0</v>
      </c>
      <c r="S80">
        <v>8.0771153159585865</v>
      </c>
      <c r="T80">
        <v>4.0385576579792932</v>
      </c>
      <c r="U80" s="156">
        <f t="shared" si="8"/>
        <v>28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28</v>
      </c>
      <c r="E81">
        <f>PPCL!P81</f>
        <v>0</v>
      </c>
      <c r="F81">
        <f t="shared" si="10"/>
        <v>192</v>
      </c>
      <c r="G81">
        <f t="shared" si="11"/>
        <v>28</v>
      </c>
      <c r="H81" s="154"/>
      <c r="I81">
        <f>BRPL_EOD!AI81+BRPL_EOD!AJ81</f>
        <v>8.08</v>
      </c>
      <c r="J81">
        <f>BYPL_EOD!AI81+BYPL_EOD!AJ81</f>
        <v>7.81</v>
      </c>
      <c r="K81">
        <f>MES_EOD!AI81+MES_EOD!AJ81</f>
        <v>0</v>
      </c>
      <c r="L81">
        <f>NDMC_EOD!AI81+NDMC_EOD!AJ81</f>
        <v>8.08</v>
      </c>
      <c r="M81">
        <f>TPDDL_EOD!AI81+TPDDL_EOD!AJ81</f>
        <v>4.04</v>
      </c>
      <c r="N81">
        <f t="shared" si="6"/>
        <v>28.009999999999998</v>
      </c>
      <c r="O81" s="154">
        <f t="shared" si="7"/>
        <v>-9.9999999999980105E-3</v>
      </c>
      <c r="P81">
        <v>8.0771153159585865</v>
      </c>
      <c r="Q81">
        <v>7.8072117101035348</v>
      </c>
      <c r="R81">
        <v>0</v>
      </c>
      <c r="S81">
        <v>8.0771153159585865</v>
      </c>
      <c r="T81">
        <v>4.0385576579792932</v>
      </c>
      <c r="U81" s="156">
        <f t="shared" si="8"/>
        <v>28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28</v>
      </c>
      <c r="E82">
        <f>PPCL!P82</f>
        <v>0</v>
      </c>
      <c r="F82">
        <f t="shared" si="10"/>
        <v>192</v>
      </c>
      <c r="G82">
        <f t="shared" si="11"/>
        <v>28</v>
      </c>
      <c r="H82" s="154"/>
      <c r="I82">
        <f>BRPL_EOD!AI82+BRPL_EOD!AJ82</f>
        <v>8.08</v>
      </c>
      <c r="J82">
        <f>BYPL_EOD!AI82+BYPL_EOD!AJ82</f>
        <v>7.81</v>
      </c>
      <c r="K82">
        <f>MES_EOD!AI82+MES_EOD!AJ82</f>
        <v>0</v>
      </c>
      <c r="L82">
        <f>NDMC_EOD!AI82+NDMC_EOD!AJ82</f>
        <v>8.08</v>
      </c>
      <c r="M82">
        <f>TPDDL_EOD!AI82+TPDDL_EOD!AJ82</f>
        <v>4.04</v>
      </c>
      <c r="N82">
        <f t="shared" si="6"/>
        <v>28.009999999999998</v>
      </c>
      <c r="O82" s="154">
        <f t="shared" si="7"/>
        <v>-9.9999999999980105E-3</v>
      </c>
      <c r="P82">
        <v>8.0771153159585865</v>
      </c>
      <c r="Q82">
        <v>7.8072117101035348</v>
      </c>
      <c r="R82">
        <v>0</v>
      </c>
      <c r="S82">
        <v>8.0771153159585865</v>
      </c>
      <c r="T82">
        <v>4.0385576579792932</v>
      </c>
      <c r="U82" s="156">
        <f t="shared" si="8"/>
        <v>28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192</v>
      </c>
      <c r="G83">
        <f t="shared" si="11"/>
        <v>30</v>
      </c>
      <c r="H83" s="154"/>
      <c r="I83">
        <f>BRPL_EOD!AI83+BRPL_EOD!AJ83</f>
        <v>8.65</v>
      </c>
      <c r="J83">
        <f>BYPL_EOD!AI83+BYPL_EOD!AJ83</f>
        <v>8.3699999999999992</v>
      </c>
      <c r="K83">
        <f>MES_EOD!AI83+MES_EOD!AJ83</f>
        <v>0</v>
      </c>
      <c r="L83">
        <f>NDMC_EOD!AI83+NDMC_EOD!AJ83</f>
        <v>8.65</v>
      </c>
      <c r="M83">
        <f>TPDDL_EOD!AI83+TPDDL_EOD!AJ83</f>
        <v>4.33</v>
      </c>
      <c r="N83">
        <f t="shared" si="6"/>
        <v>30</v>
      </c>
      <c r="O83" s="154">
        <f t="shared" si="7"/>
        <v>0</v>
      </c>
      <c r="P83">
        <v>8.65</v>
      </c>
      <c r="Q83">
        <v>8.3699999999999992</v>
      </c>
      <c r="R83">
        <v>0</v>
      </c>
      <c r="S83">
        <v>8.65</v>
      </c>
      <c r="T83">
        <v>4.33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192</v>
      </c>
      <c r="G84">
        <f t="shared" si="11"/>
        <v>30</v>
      </c>
      <c r="H84" s="154"/>
      <c r="I84">
        <f>BRPL_EOD!AI84+BRPL_EOD!AJ84</f>
        <v>8.65</v>
      </c>
      <c r="J84">
        <f>BYPL_EOD!AI84+BYPL_EOD!AJ84</f>
        <v>8.3699999999999992</v>
      </c>
      <c r="K84">
        <f>MES_EOD!AI84+MES_EOD!AJ84</f>
        <v>0</v>
      </c>
      <c r="L84">
        <f>NDMC_EOD!AI84+NDMC_EOD!AJ84</f>
        <v>8.65</v>
      </c>
      <c r="M84">
        <f>TPDDL_EOD!AI84+TPDDL_EOD!AJ84</f>
        <v>4.33</v>
      </c>
      <c r="N84">
        <f t="shared" si="6"/>
        <v>30</v>
      </c>
      <c r="O84" s="154">
        <f t="shared" si="7"/>
        <v>0</v>
      </c>
      <c r="P84">
        <v>8.65</v>
      </c>
      <c r="Q84">
        <v>8.3699999999999992</v>
      </c>
      <c r="R84">
        <v>0</v>
      </c>
      <c r="S84">
        <v>8.65</v>
      </c>
      <c r="T84">
        <v>4.33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192</v>
      </c>
      <c r="G85">
        <f t="shared" si="11"/>
        <v>30</v>
      </c>
      <c r="H85" s="154"/>
      <c r="I85">
        <f>BRPL_EOD!AI85+BRPL_EOD!AJ85</f>
        <v>8.3699999999999992</v>
      </c>
      <c r="J85">
        <f>BYPL_EOD!AI85+BYPL_EOD!AJ85</f>
        <v>7.39</v>
      </c>
      <c r="K85">
        <f>MES_EOD!AI85+MES_EOD!AJ85</f>
        <v>1.67</v>
      </c>
      <c r="L85">
        <f>NDMC_EOD!AI85+NDMC_EOD!AJ85</f>
        <v>8.3699999999999992</v>
      </c>
      <c r="M85">
        <f>TPDDL_EOD!AI85+TPDDL_EOD!AJ85</f>
        <v>4.1900000000000004</v>
      </c>
      <c r="N85">
        <f t="shared" si="6"/>
        <v>29.99</v>
      </c>
      <c r="O85" s="154">
        <f t="shared" si="7"/>
        <v>1.0000000000001563E-2</v>
      </c>
      <c r="P85">
        <v>8.3727909303101029</v>
      </c>
      <c r="Q85">
        <v>7.3924641547182395</v>
      </c>
      <c r="R85">
        <v>1.6705568522840948</v>
      </c>
      <c r="S85">
        <v>8.3727909303101029</v>
      </c>
      <c r="T85">
        <v>4.1913971323774595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192</v>
      </c>
      <c r="G86">
        <f t="shared" si="11"/>
        <v>30</v>
      </c>
      <c r="H86" s="154"/>
      <c r="I86">
        <f>BRPL_EOD!AI86+BRPL_EOD!AJ86</f>
        <v>8.65</v>
      </c>
      <c r="J86">
        <f>BYPL_EOD!AI86+BYPL_EOD!AJ86</f>
        <v>8.3699999999999992</v>
      </c>
      <c r="K86">
        <f>MES_EOD!AI86+MES_EOD!AJ86</f>
        <v>0</v>
      </c>
      <c r="L86">
        <f>NDMC_EOD!AI86+NDMC_EOD!AJ86</f>
        <v>8.65</v>
      </c>
      <c r="M86">
        <f>TPDDL_EOD!AI86+TPDDL_EOD!AJ86</f>
        <v>4.33</v>
      </c>
      <c r="N86">
        <f t="shared" si="6"/>
        <v>30</v>
      </c>
      <c r="O86" s="154">
        <f t="shared" si="7"/>
        <v>0</v>
      </c>
      <c r="P86">
        <v>8.65</v>
      </c>
      <c r="Q86">
        <v>8.3699999999999992</v>
      </c>
      <c r="R86">
        <v>0</v>
      </c>
      <c r="S86">
        <v>8.65</v>
      </c>
      <c r="T86">
        <v>4.33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192</v>
      </c>
      <c r="G87">
        <f t="shared" si="11"/>
        <v>30</v>
      </c>
      <c r="H87" s="154"/>
      <c r="I87">
        <f>BRPL_EOD!AI87+BRPL_EOD!AJ87</f>
        <v>8.65</v>
      </c>
      <c r="J87">
        <f>BYPL_EOD!AI87+BYPL_EOD!AJ87</f>
        <v>8.3699999999999992</v>
      </c>
      <c r="K87">
        <f>MES_EOD!AI87+MES_EOD!AJ87</f>
        <v>0</v>
      </c>
      <c r="L87">
        <f>NDMC_EOD!AI87+NDMC_EOD!AJ87</f>
        <v>8.65</v>
      </c>
      <c r="M87">
        <f>TPDDL_EOD!AI87+TPDDL_EOD!AJ87</f>
        <v>4.33</v>
      </c>
      <c r="N87">
        <f t="shared" si="6"/>
        <v>30</v>
      </c>
      <c r="O87" s="154">
        <f t="shared" si="7"/>
        <v>0</v>
      </c>
      <c r="P87">
        <v>8.65</v>
      </c>
      <c r="Q87">
        <v>8.3699999999999992</v>
      </c>
      <c r="R87">
        <v>0</v>
      </c>
      <c r="S87">
        <v>8.65</v>
      </c>
      <c r="T87">
        <v>4.33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192</v>
      </c>
      <c r="G88">
        <f t="shared" si="11"/>
        <v>30</v>
      </c>
      <c r="H88" s="154"/>
      <c r="I88">
        <f>BRPL_EOD!AI88+BRPL_EOD!AJ88</f>
        <v>8.65</v>
      </c>
      <c r="J88">
        <f>BYPL_EOD!AI88+BYPL_EOD!AJ88</f>
        <v>8.3699999999999992</v>
      </c>
      <c r="K88">
        <f>MES_EOD!AI88+MES_EOD!AJ88</f>
        <v>0</v>
      </c>
      <c r="L88">
        <f>NDMC_EOD!AI88+NDMC_EOD!AJ88</f>
        <v>8.65</v>
      </c>
      <c r="M88">
        <f>TPDDL_EOD!AI88+TPDDL_EOD!AJ88</f>
        <v>4.33</v>
      </c>
      <c r="N88">
        <f t="shared" si="6"/>
        <v>30</v>
      </c>
      <c r="O88" s="154">
        <f t="shared" si="7"/>
        <v>0</v>
      </c>
      <c r="P88">
        <v>8.65</v>
      </c>
      <c r="Q88">
        <v>8.3699999999999992</v>
      </c>
      <c r="R88">
        <v>0</v>
      </c>
      <c r="S88">
        <v>8.65</v>
      </c>
      <c r="T88">
        <v>4.33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192</v>
      </c>
      <c r="G89">
        <f t="shared" si="11"/>
        <v>30</v>
      </c>
      <c r="H89" s="154"/>
      <c r="I89">
        <f>BRPL_EOD!AI89+BRPL_EOD!AJ89</f>
        <v>8.65</v>
      </c>
      <c r="J89">
        <f>BYPL_EOD!AI89+BYPL_EOD!AJ89</f>
        <v>8.3699999999999992</v>
      </c>
      <c r="K89">
        <f>MES_EOD!AI89+MES_EOD!AJ89</f>
        <v>0</v>
      </c>
      <c r="L89">
        <f>NDMC_EOD!AI89+NDMC_EOD!AJ89</f>
        <v>8.65</v>
      </c>
      <c r="M89">
        <f>TPDDL_EOD!AI89+TPDDL_EOD!AJ89</f>
        <v>4.33</v>
      </c>
      <c r="N89">
        <f t="shared" si="6"/>
        <v>30</v>
      </c>
      <c r="O89" s="154">
        <f t="shared" si="7"/>
        <v>0</v>
      </c>
      <c r="P89">
        <v>8.65</v>
      </c>
      <c r="Q89">
        <v>8.3699999999999992</v>
      </c>
      <c r="R89">
        <v>0</v>
      </c>
      <c r="S89">
        <v>8.65</v>
      </c>
      <c r="T89">
        <v>4.33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30</v>
      </c>
      <c r="E90">
        <f>PPCL!P90</f>
        <v>0</v>
      </c>
      <c r="F90">
        <f t="shared" si="10"/>
        <v>192</v>
      </c>
      <c r="G90">
        <f t="shared" si="11"/>
        <v>30</v>
      </c>
      <c r="H90" s="154"/>
      <c r="I90">
        <f>BRPL_EOD!AI90+BRPL_EOD!AJ90</f>
        <v>8.65</v>
      </c>
      <c r="J90">
        <f>BYPL_EOD!AI90+BYPL_EOD!AJ90</f>
        <v>8.3699999999999992</v>
      </c>
      <c r="K90">
        <f>MES_EOD!AI90+MES_EOD!AJ90</f>
        <v>0</v>
      </c>
      <c r="L90">
        <f>NDMC_EOD!AI90+NDMC_EOD!AJ90</f>
        <v>8.65</v>
      </c>
      <c r="M90">
        <f>TPDDL_EOD!AI90+TPDDL_EOD!AJ90</f>
        <v>4.33</v>
      </c>
      <c r="N90">
        <f t="shared" si="6"/>
        <v>30</v>
      </c>
      <c r="O90" s="154">
        <f t="shared" si="7"/>
        <v>0</v>
      </c>
      <c r="P90">
        <v>8.65</v>
      </c>
      <c r="Q90">
        <v>8.3699999999999992</v>
      </c>
      <c r="R90">
        <v>0</v>
      </c>
      <c r="S90">
        <v>8.65</v>
      </c>
      <c r="T90">
        <v>4.33</v>
      </c>
      <c r="U90" s="156">
        <f t="shared" si="8"/>
        <v>30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30</v>
      </c>
      <c r="E91">
        <f>PPCL!P91</f>
        <v>0</v>
      </c>
      <c r="F91">
        <f t="shared" si="10"/>
        <v>192</v>
      </c>
      <c r="G91">
        <f t="shared" si="11"/>
        <v>30</v>
      </c>
      <c r="H91" s="154"/>
      <c r="I91">
        <f>BRPL_EOD!AI91+BRPL_EOD!AJ91</f>
        <v>8.3699999999999992</v>
      </c>
      <c r="J91">
        <f>BYPL_EOD!AI91+BYPL_EOD!AJ91</f>
        <v>7.39</v>
      </c>
      <c r="K91">
        <f>MES_EOD!AI91+MES_EOD!AJ91</f>
        <v>1.67</v>
      </c>
      <c r="L91">
        <f>NDMC_EOD!AI91+NDMC_EOD!AJ91</f>
        <v>8.3699999999999992</v>
      </c>
      <c r="M91">
        <f>TPDDL_EOD!AI91+TPDDL_EOD!AJ91</f>
        <v>4.1900000000000004</v>
      </c>
      <c r="N91">
        <f t="shared" si="6"/>
        <v>29.99</v>
      </c>
      <c r="O91" s="154">
        <f t="shared" si="7"/>
        <v>1.0000000000001563E-2</v>
      </c>
      <c r="P91">
        <v>8.3727909303101029</v>
      </c>
      <c r="Q91">
        <v>7.3924641547182395</v>
      </c>
      <c r="R91">
        <v>1.6705568522840948</v>
      </c>
      <c r="S91">
        <v>8.3727909303101029</v>
      </c>
      <c r="T91">
        <v>4.1913971323774595</v>
      </c>
      <c r="U91" s="156">
        <f t="shared" si="8"/>
        <v>30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30</v>
      </c>
      <c r="E92">
        <f>PPCL!P92</f>
        <v>0</v>
      </c>
      <c r="F92">
        <f t="shared" si="10"/>
        <v>192</v>
      </c>
      <c r="G92">
        <f t="shared" si="11"/>
        <v>30</v>
      </c>
      <c r="H92" s="154"/>
      <c r="I92">
        <f>BRPL_EOD!AI92+BRPL_EOD!AJ92</f>
        <v>8.65</v>
      </c>
      <c r="J92">
        <f>BYPL_EOD!AI92+BYPL_EOD!AJ92</f>
        <v>8.3699999999999992</v>
      </c>
      <c r="K92">
        <f>MES_EOD!AI92+MES_EOD!AJ92</f>
        <v>0</v>
      </c>
      <c r="L92">
        <f>NDMC_EOD!AI92+NDMC_EOD!AJ92</f>
        <v>8.65</v>
      </c>
      <c r="M92">
        <f>TPDDL_EOD!AI92+TPDDL_EOD!AJ92</f>
        <v>4.33</v>
      </c>
      <c r="N92">
        <f t="shared" si="6"/>
        <v>30</v>
      </c>
      <c r="O92" s="154">
        <f t="shared" si="7"/>
        <v>0</v>
      </c>
      <c r="P92">
        <v>8.65</v>
      </c>
      <c r="Q92">
        <v>8.3699999999999992</v>
      </c>
      <c r="R92">
        <v>0</v>
      </c>
      <c r="S92">
        <v>8.65</v>
      </c>
      <c r="T92">
        <v>4.33</v>
      </c>
      <c r="U92" s="156">
        <f t="shared" si="8"/>
        <v>30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30</v>
      </c>
      <c r="E93">
        <f>PPCL!P93</f>
        <v>0</v>
      </c>
      <c r="F93">
        <f t="shared" si="10"/>
        <v>192</v>
      </c>
      <c r="G93">
        <f t="shared" si="11"/>
        <v>30</v>
      </c>
      <c r="H93" s="154"/>
      <c r="I93">
        <f>BRPL_EOD!AI93+BRPL_EOD!AJ93</f>
        <v>8.65</v>
      </c>
      <c r="J93">
        <f>BYPL_EOD!AI93+BYPL_EOD!AJ93</f>
        <v>8.3699999999999992</v>
      </c>
      <c r="K93">
        <f>MES_EOD!AI93+MES_EOD!AJ93</f>
        <v>0</v>
      </c>
      <c r="L93">
        <f>NDMC_EOD!AI93+NDMC_EOD!AJ93</f>
        <v>8.65</v>
      </c>
      <c r="M93">
        <f>TPDDL_EOD!AI93+TPDDL_EOD!AJ93</f>
        <v>4.33</v>
      </c>
      <c r="N93">
        <f t="shared" si="6"/>
        <v>30</v>
      </c>
      <c r="O93" s="154">
        <f t="shared" si="7"/>
        <v>0</v>
      </c>
      <c r="P93">
        <v>8.65</v>
      </c>
      <c r="Q93">
        <v>8.3699999999999992</v>
      </c>
      <c r="R93">
        <v>0</v>
      </c>
      <c r="S93">
        <v>8.65</v>
      </c>
      <c r="T93">
        <v>4.33</v>
      </c>
      <c r="U93" s="156">
        <f t="shared" si="8"/>
        <v>30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30</v>
      </c>
      <c r="E94">
        <f>PPCL!P94</f>
        <v>0</v>
      </c>
      <c r="F94">
        <f t="shared" si="10"/>
        <v>192</v>
      </c>
      <c r="G94">
        <f t="shared" si="11"/>
        <v>30</v>
      </c>
      <c r="H94" s="154"/>
      <c r="I94">
        <f>BRPL_EOD!AI94+BRPL_EOD!AJ94</f>
        <v>8.65</v>
      </c>
      <c r="J94">
        <f>BYPL_EOD!AI94+BYPL_EOD!AJ94</f>
        <v>8.3699999999999992</v>
      </c>
      <c r="K94">
        <f>MES_EOD!AI94+MES_EOD!AJ94</f>
        <v>0</v>
      </c>
      <c r="L94">
        <f>NDMC_EOD!AI94+NDMC_EOD!AJ94</f>
        <v>8.65</v>
      </c>
      <c r="M94">
        <f>TPDDL_EOD!AI94+TPDDL_EOD!AJ94</f>
        <v>4.33</v>
      </c>
      <c r="N94">
        <f t="shared" si="6"/>
        <v>30</v>
      </c>
      <c r="O94" s="154">
        <f t="shared" si="7"/>
        <v>0</v>
      </c>
      <c r="P94">
        <v>8.65</v>
      </c>
      <c r="Q94">
        <v>8.3699999999999992</v>
      </c>
      <c r="R94">
        <v>0</v>
      </c>
      <c r="S94">
        <v>8.65</v>
      </c>
      <c r="T94">
        <v>4.33</v>
      </c>
      <c r="U94" s="156">
        <f t="shared" si="8"/>
        <v>30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30</v>
      </c>
      <c r="E95">
        <f>PPCL!P95</f>
        <v>0</v>
      </c>
      <c r="F95">
        <f t="shared" si="10"/>
        <v>192</v>
      </c>
      <c r="G95">
        <f t="shared" si="11"/>
        <v>30</v>
      </c>
      <c r="H95" s="154"/>
      <c r="I95">
        <f>BRPL_EOD!AI95+BRPL_EOD!AJ95</f>
        <v>8.65</v>
      </c>
      <c r="J95">
        <f>BYPL_EOD!AI95+BYPL_EOD!AJ95</f>
        <v>8.3699999999999992</v>
      </c>
      <c r="K95">
        <f>MES_EOD!AI95+MES_EOD!AJ95</f>
        <v>0</v>
      </c>
      <c r="L95">
        <f>NDMC_EOD!AI95+NDMC_EOD!AJ95</f>
        <v>8.65</v>
      </c>
      <c r="M95">
        <f>TPDDL_EOD!AI95+TPDDL_EOD!AJ95</f>
        <v>4.33</v>
      </c>
      <c r="N95">
        <f t="shared" si="6"/>
        <v>30</v>
      </c>
      <c r="O95" s="154">
        <f t="shared" si="7"/>
        <v>0</v>
      </c>
      <c r="P95">
        <v>8.65</v>
      </c>
      <c r="Q95">
        <v>8.3699999999999992</v>
      </c>
      <c r="R95">
        <v>0</v>
      </c>
      <c r="S95">
        <v>8.65</v>
      </c>
      <c r="T95">
        <v>4.33</v>
      </c>
      <c r="U95" s="156">
        <f t="shared" si="8"/>
        <v>30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30</v>
      </c>
      <c r="E96">
        <f>PPCL!P96</f>
        <v>0</v>
      </c>
      <c r="F96">
        <f t="shared" si="10"/>
        <v>192</v>
      </c>
      <c r="G96">
        <f t="shared" si="11"/>
        <v>30</v>
      </c>
      <c r="H96" s="154"/>
      <c r="I96">
        <f>BRPL_EOD!AI96+BRPL_EOD!AJ96</f>
        <v>8.65</v>
      </c>
      <c r="J96">
        <f>BYPL_EOD!AI96+BYPL_EOD!AJ96</f>
        <v>8.3699999999999992</v>
      </c>
      <c r="K96">
        <f>MES_EOD!AI96+MES_EOD!AJ96</f>
        <v>0</v>
      </c>
      <c r="L96">
        <f>NDMC_EOD!AI96+NDMC_EOD!AJ96</f>
        <v>8.65</v>
      </c>
      <c r="M96">
        <f>TPDDL_EOD!AI96+TPDDL_EOD!AJ96</f>
        <v>4.33</v>
      </c>
      <c r="N96">
        <f t="shared" si="6"/>
        <v>30</v>
      </c>
      <c r="O96" s="154">
        <f t="shared" si="7"/>
        <v>0</v>
      </c>
      <c r="P96">
        <v>8.65</v>
      </c>
      <c r="Q96">
        <v>8.3699999999999992</v>
      </c>
      <c r="R96">
        <v>0</v>
      </c>
      <c r="S96">
        <v>8.65</v>
      </c>
      <c r="T96">
        <v>4.33</v>
      </c>
      <c r="U96" s="156">
        <f t="shared" si="8"/>
        <v>30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30</v>
      </c>
      <c r="E97">
        <f>PPCL!P97</f>
        <v>0</v>
      </c>
      <c r="F97">
        <f t="shared" si="10"/>
        <v>192</v>
      </c>
      <c r="G97">
        <f t="shared" si="11"/>
        <v>30</v>
      </c>
      <c r="H97" s="154"/>
      <c r="I97">
        <f>BRPL_EOD!AI97+BRPL_EOD!AJ97</f>
        <v>8.3699999999999992</v>
      </c>
      <c r="J97">
        <f>BYPL_EOD!AI97+BYPL_EOD!AJ97</f>
        <v>7.39</v>
      </c>
      <c r="K97">
        <f>MES_EOD!AI97+MES_EOD!AJ97</f>
        <v>1.67</v>
      </c>
      <c r="L97">
        <f>NDMC_EOD!AI97+NDMC_EOD!AJ97</f>
        <v>8.3699999999999992</v>
      </c>
      <c r="M97">
        <f>TPDDL_EOD!AI97+TPDDL_EOD!AJ97</f>
        <v>4.1900000000000004</v>
      </c>
      <c r="N97">
        <f t="shared" si="6"/>
        <v>29.99</v>
      </c>
      <c r="O97" s="154">
        <f t="shared" si="7"/>
        <v>1.0000000000001563E-2</v>
      </c>
      <c r="P97">
        <v>8.3727909303101029</v>
      </c>
      <c r="Q97">
        <v>7.3924641547182395</v>
      </c>
      <c r="R97">
        <v>1.6705568522840948</v>
      </c>
      <c r="S97">
        <v>8.3727909303101029</v>
      </c>
      <c r="T97">
        <v>4.1913971323774595</v>
      </c>
      <c r="U97" s="156">
        <f t="shared" si="8"/>
        <v>30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30</v>
      </c>
      <c r="E98">
        <f>PPCL!P98</f>
        <v>0</v>
      </c>
      <c r="F98">
        <f t="shared" si="10"/>
        <v>192</v>
      </c>
      <c r="G98">
        <f t="shared" si="11"/>
        <v>30</v>
      </c>
      <c r="H98" s="154"/>
      <c r="I98">
        <f>BRPL_EOD!AI98+BRPL_EOD!AJ98</f>
        <v>8.65</v>
      </c>
      <c r="J98">
        <f>BYPL_EOD!AI98+BYPL_EOD!AJ98</f>
        <v>8.3699999999999992</v>
      </c>
      <c r="K98">
        <f>MES_EOD!AI98+MES_EOD!AJ98</f>
        <v>0</v>
      </c>
      <c r="L98">
        <f>NDMC_EOD!AI98+NDMC_EOD!AJ98</f>
        <v>8.65</v>
      </c>
      <c r="M98">
        <f>TPDDL_EOD!AI98+TPDDL_EOD!AJ98</f>
        <v>4.33</v>
      </c>
      <c r="N98">
        <f t="shared" si="6"/>
        <v>30</v>
      </c>
      <c r="O98" s="154">
        <f t="shared" si="7"/>
        <v>0</v>
      </c>
      <c r="P98">
        <v>8.65</v>
      </c>
      <c r="Q98">
        <v>8.3699999999999992</v>
      </c>
      <c r="R98">
        <v>0</v>
      </c>
      <c r="S98">
        <v>8.65</v>
      </c>
      <c r="T98">
        <v>4.33</v>
      </c>
      <c r="U98" s="156">
        <f t="shared" si="8"/>
        <v>30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0.71199999999999997</v>
      </c>
      <c r="E99" s="156">
        <f t="shared" si="12"/>
        <v>0</v>
      </c>
      <c r="F99" s="156">
        <f t="shared" si="12"/>
        <v>4.617</v>
      </c>
      <c r="G99" s="156">
        <f t="shared" si="12"/>
        <v>0.71199999999999997</v>
      </c>
      <c r="H99" s="156"/>
      <c r="I99" s="156">
        <f t="shared" si="12"/>
        <v>0.22200750000000016</v>
      </c>
      <c r="J99" s="156">
        <f t="shared" si="12"/>
        <v>0.14340250000000007</v>
      </c>
      <c r="K99" s="156">
        <f t="shared" si="12"/>
        <v>1.2487500000000007E-2</v>
      </c>
      <c r="L99" s="156">
        <f t="shared" si="12"/>
        <v>0.22200750000000016</v>
      </c>
      <c r="M99" s="156">
        <f t="shared" si="12"/>
        <v>0.11211750000000006</v>
      </c>
      <c r="N99" s="156">
        <f t="shared" si="12"/>
        <v>0.71202250000000022</v>
      </c>
      <c r="O99" s="156">
        <f t="shared" si="12"/>
        <v>-2.2499999999992859E-5</v>
      </c>
      <c r="P99" s="156">
        <f t="shared" si="12"/>
        <v>0.22200059209662384</v>
      </c>
      <c r="Q99" s="156">
        <f t="shared" si="12"/>
        <v>0.14339749814920896</v>
      </c>
      <c r="R99" s="156">
        <f t="shared" si="12"/>
        <v>1.2487269912227089E-2</v>
      </c>
      <c r="S99" s="156">
        <f t="shared" si="12"/>
        <v>0.22200059209662384</v>
      </c>
      <c r="T99" s="156">
        <f t="shared" si="12"/>
        <v>0.11211404774531676</v>
      </c>
      <c r="U99" s="156">
        <f t="shared" si="12"/>
        <v>0.71199999999999997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7.94</v>
      </c>
      <c r="J12">
        <f>BYPL_EOD!AC12+BYPL_EOD!AD12</f>
        <v>15.16</v>
      </c>
      <c r="K12">
        <f>MES_EOD!AC12+MES_EOD!AD12</f>
        <v>0</v>
      </c>
      <c r="L12">
        <f>NDMC_EOD!AC12+NDMC_EOD!AD12</f>
        <v>1.64</v>
      </c>
      <c r="M12">
        <f>TPDDL_EOD!AC12+TPDDL_EOD!AD12</f>
        <v>9.52</v>
      </c>
      <c r="N12">
        <f t="shared" si="0"/>
        <v>34.260000000000005</v>
      </c>
      <c r="O12" s="154">
        <f t="shared" si="1"/>
        <v>0.33999999999999631</v>
      </c>
      <c r="P12">
        <v>8.0187974314068882</v>
      </c>
      <c r="Q12">
        <v>15.31044950379451</v>
      </c>
      <c r="R12">
        <v>0</v>
      </c>
      <c r="S12">
        <v>1.6562755399883242</v>
      </c>
      <c r="T12">
        <v>9.6144775248102725</v>
      </c>
      <c r="U12" s="156">
        <f t="shared" si="2"/>
        <v>34.599999999999994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7.94</v>
      </c>
      <c r="J13">
        <f>BYPL_EOD!AC13+BYPL_EOD!AD13</f>
        <v>15.16</v>
      </c>
      <c r="K13">
        <f>MES_EOD!AC13+MES_EOD!AD13</f>
        <v>0</v>
      </c>
      <c r="L13">
        <f>NDMC_EOD!AC13+NDMC_EOD!AD13</f>
        <v>1.64</v>
      </c>
      <c r="M13">
        <f>TPDDL_EOD!AC13+TPDDL_EOD!AD13</f>
        <v>9.52</v>
      </c>
      <c r="N13">
        <f t="shared" si="0"/>
        <v>34.260000000000005</v>
      </c>
      <c r="O13" s="154">
        <f t="shared" si="1"/>
        <v>0.33999999999999631</v>
      </c>
      <c r="P13">
        <v>8.0187974314068882</v>
      </c>
      <c r="Q13">
        <v>15.31044950379451</v>
      </c>
      <c r="R13">
        <v>0</v>
      </c>
      <c r="S13">
        <v>1.6562755399883242</v>
      </c>
      <c r="T13">
        <v>9.6144775248102725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12.92</v>
      </c>
      <c r="J23">
        <f>BYPL_EOD!AC23+BYPL_EOD!AD23</f>
        <v>7.08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34.07</v>
      </c>
      <c r="O23" s="154">
        <f t="shared" si="1"/>
        <v>0.53000000000000114</v>
      </c>
      <c r="P23">
        <v>13.120986204872322</v>
      </c>
      <c r="Q23">
        <v>7.1901379512767836</v>
      </c>
      <c r="R23">
        <v>0</v>
      </c>
      <c r="S23">
        <v>2.1022013501614323</v>
      </c>
      <c r="T23">
        <v>12.186674493689463</v>
      </c>
      <c r="U23" s="156">
        <f t="shared" si="2"/>
        <v>34.6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12.92</v>
      </c>
      <c r="J24">
        <f>BYPL_EOD!AC24+BYPL_EOD!AD24</f>
        <v>7.08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34.07</v>
      </c>
      <c r="O24" s="154">
        <f t="shared" si="1"/>
        <v>0.53000000000000114</v>
      </c>
      <c r="P24">
        <v>13.120986204872322</v>
      </c>
      <c r="Q24">
        <v>7.1901379512767836</v>
      </c>
      <c r="R24">
        <v>0</v>
      </c>
      <c r="S24">
        <v>2.1022013501614323</v>
      </c>
      <c r="T24">
        <v>12.186674493689463</v>
      </c>
      <c r="U24" s="156">
        <f t="shared" si="2"/>
        <v>34.6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12.92</v>
      </c>
      <c r="J25">
        <f>BYPL_EOD!AC25+BYPL_EOD!AD25</f>
        <v>7.08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34.07</v>
      </c>
      <c r="O25" s="154">
        <f t="shared" si="1"/>
        <v>0.53000000000000114</v>
      </c>
      <c r="P25">
        <v>13.120986204872322</v>
      </c>
      <c r="Q25">
        <v>7.1901379512767836</v>
      </c>
      <c r="R25">
        <v>0</v>
      </c>
      <c r="S25">
        <v>2.1022013501614323</v>
      </c>
      <c r="T25">
        <v>12.186674493689463</v>
      </c>
      <c r="U25" s="156">
        <f t="shared" si="2"/>
        <v>34.6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7.1901379512767836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7.1901379512767836</v>
      </c>
      <c r="R28">
        <v>0</v>
      </c>
      <c r="S28">
        <v>2.1022013501614323</v>
      </c>
      <c r="T28">
        <v>12.186674493689463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7.1901379512767836</v>
      </c>
      <c r="R29">
        <v>0</v>
      </c>
      <c r="S29">
        <v>2.1022013501614323</v>
      </c>
      <c r="T29">
        <v>12.186674493689463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13.120986204872322</v>
      </c>
      <c r="Q33">
        <v>7.1901379512767836</v>
      </c>
      <c r="R33">
        <v>0</v>
      </c>
      <c r="S33">
        <v>2.1022013501614323</v>
      </c>
      <c r="T33">
        <v>12.186674493689463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11.92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33.07</v>
      </c>
      <c r="O34" s="154">
        <f t="shared" si="1"/>
        <v>0.53000000000000114</v>
      </c>
      <c r="P34">
        <v>12.111037193831267</v>
      </c>
      <c r="Q34">
        <v>7.1934684003628666</v>
      </c>
      <c r="R34">
        <v>0</v>
      </c>
      <c r="S34">
        <v>2.1031750831569398</v>
      </c>
      <c r="T34">
        <v>12.192319322648927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11.92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33.07</v>
      </c>
      <c r="O35" s="154">
        <f t="shared" si="1"/>
        <v>0.53000000000000114</v>
      </c>
      <c r="P35">
        <v>12.111037193831267</v>
      </c>
      <c r="Q35">
        <v>7.1934684003628666</v>
      </c>
      <c r="R35">
        <v>0</v>
      </c>
      <c r="S35">
        <v>2.1031750831569398</v>
      </c>
      <c r="T35">
        <v>12.192319322648927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11.92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12.111037193831267</v>
      </c>
      <c r="Q36">
        <v>7.1934684003628666</v>
      </c>
      <c r="R36">
        <v>0</v>
      </c>
      <c r="S36">
        <v>2.1031750831569398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11.92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12.111037193831267</v>
      </c>
      <c r="Q37">
        <v>7.1934684003628666</v>
      </c>
      <c r="R37">
        <v>0</v>
      </c>
      <c r="S37">
        <v>2.1031750831569398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11.92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12.111037193831267</v>
      </c>
      <c r="Q38">
        <v>7.1934684003628666</v>
      </c>
      <c r="R38">
        <v>0</v>
      </c>
      <c r="S38">
        <v>2.1031750831569398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33.299999999999997</v>
      </c>
      <c r="E39">
        <f>GT!N39</f>
        <v>26</v>
      </c>
      <c r="F39">
        <f t="shared" si="4"/>
        <v>72</v>
      </c>
      <c r="G39">
        <f t="shared" si="5"/>
        <v>59.3</v>
      </c>
      <c r="H39" s="154"/>
      <c r="I39">
        <f>BRPL_EOD!AC39+BRPL_EOD!AD39</f>
        <v>23.01</v>
      </c>
      <c r="J39">
        <f>BYPL_EOD!AC39+BYPL_EOD!AD39</f>
        <v>12.99</v>
      </c>
      <c r="K39">
        <f>MES_EOD!AC39+MES_EOD!AD39</f>
        <v>0</v>
      </c>
      <c r="L39">
        <f>NDMC_EOD!AC39+NDMC_EOD!AD39</f>
        <v>3.36</v>
      </c>
      <c r="M39">
        <f>TPDDL_EOD!AC39+TPDDL_EOD!AD39</f>
        <v>19.71</v>
      </c>
      <c r="N39">
        <f t="shared" si="0"/>
        <v>59.07</v>
      </c>
      <c r="O39" s="154">
        <f t="shared" si="1"/>
        <v>0.22999999999999687</v>
      </c>
      <c r="P39">
        <v>23.099593702386997</v>
      </c>
      <c r="Q39">
        <v>13.040578974098526</v>
      </c>
      <c r="R39">
        <v>0</v>
      </c>
      <c r="S39">
        <v>3.3730827831386487</v>
      </c>
      <c r="T39">
        <v>19.786744540375825</v>
      </c>
      <c r="U39" s="156">
        <f t="shared" si="2"/>
        <v>59.3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33.299999999999997</v>
      </c>
      <c r="E40">
        <f>GT!N40</f>
        <v>26</v>
      </c>
      <c r="F40">
        <f t="shared" si="4"/>
        <v>72</v>
      </c>
      <c r="G40">
        <f t="shared" si="5"/>
        <v>59.3</v>
      </c>
      <c r="H40" s="154"/>
      <c r="I40">
        <f>BRPL_EOD!AC40+BRPL_EOD!AD40</f>
        <v>23.01</v>
      </c>
      <c r="J40">
        <f>BYPL_EOD!AC40+BYPL_EOD!AD40</f>
        <v>12.99</v>
      </c>
      <c r="K40">
        <f>MES_EOD!AC40+MES_EOD!AD40</f>
        <v>0</v>
      </c>
      <c r="L40">
        <f>NDMC_EOD!AC40+NDMC_EOD!AD40</f>
        <v>3.36</v>
      </c>
      <c r="M40">
        <f>TPDDL_EOD!AC40+TPDDL_EOD!AD40</f>
        <v>19.71</v>
      </c>
      <c r="N40">
        <f t="shared" si="0"/>
        <v>59.07</v>
      </c>
      <c r="O40" s="154">
        <f t="shared" si="1"/>
        <v>0.22999999999999687</v>
      </c>
      <c r="P40">
        <v>23.099593702386997</v>
      </c>
      <c r="Q40">
        <v>13.040578974098526</v>
      </c>
      <c r="R40">
        <v>0</v>
      </c>
      <c r="S40">
        <v>3.3730827831386487</v>
      </c>
      <c r="T40">
        <v>19.786744540375825</v>
      </c>
      <c r="U40" s="156">
        <f t="shared" si="2"/>
        <v>59.3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33.299999999999997</v>
      </c>
      <c r="E41">
        <f>GT!N41</f>
        <v>26</v>
      </c>
      <c r="F41">
        <f t="shared" si="4"/>
        <v>72</v>
      </c>
      <c r="G41">
        <f t="shared" si="5"/>
        <v>59.3</v>
      </c>
      <c r="H41" s="154"/>
      <c r="I41">
        <f>BRPL_EOD!AC41+BRPL_EOD!AD41</f>
        <v>23.01</v>
      </c>
      <c r="J41">
        <f>BYPL_EOD!AC41+BYPL_EOD!AD41</f>
        <v>12.99</v>
      </c>
      <c r="K41">
        <f>MES_EOD!AC41+MES_EOD!AD41</f>
        <v>0</v>
      </c>
      <c r="L41">
        <f>NDMC_EOD!AC41+NDMC_EOD!AD41</f>
        <v>3.36</v>
      </c>
      <c r="M41">
        <f>TPDDL_EOD!AC41+TPDDL_EOD!AD41</f>
        <v>19.71</v>
      </c>
      <c r="N41">
        <f t="shared" si="0"/>
        <v>59.07</v>
      </c>
      <c r="O41" s="154">
        <f t="shared" si="1"/>
        <v>0.22999999999999687</v>
      </c>
      <c r="P41">
        <v>23.099593702386997</v>
      </c>
      <c r="Q41">
        <v>13.040578974098526</v>
      </c>
      <c r="R41">
        <v>0</v>
      </c>
      <c r="S41">
        <v>3.3730827831386487</v>
      </c>
      <c r="T41">
        <v>19.786744540375825</v>
      </c>
      <c r="U41" s="156">
        <f t="shared" si="2"/>
        <v>59.3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33.299999999999997</v>
      </c>
      <c r="E42">
        <f>GT!N42</f>
        <v>27</v>
      </c>
      <c r="F42">
        <f t="shared" si="4"/>
        <v>72</v>
      </c>
      <c r="G42">
        <f t="shared" si="5"/>
        <v>60.3</v>
      </c>
      <c r="H42" s="154"/>
      <c r="I42">
        <f>BRPL_EOD!AC42+BRPL_EOD!AD42</f>
        <v>23.01</v>
      </c>
      <c r="J42">
        <f>BYPL_EOD!AC42+BYPL_EOD!AD42</f>
        <v>12.99</v>
      </c>
      <c r="K42">
        <f>MES_EOD!AC42+MES_EOD!AD42</f>
        <v>0</v>
      </c>
      <c r="L42">
        <f>NDMC_EOD!AC42+NDMC_EOD!AD42</f>
        <v>3.36</v>
      </c>
      <c r="M42">
        <f>TPDDL_EOD!AC42+TPDDL_EOD!AD42</f>
        <v>19.71</v>
      </c>
      <c r="N42">
        <f t="shared" si="0"/>
        <v>59.07</v>
      </c>
      <c r="O42" s="154">
        <f t="shared" si="1"/>
        <v>1.2299999999999969</v>
      </c>
      <c r="P42">
        <v>23.48913153885221</v>
      </c>
      <c r="Q42">
        <v>13.260487557135601</v>
      </c>
      <c r="R42">
        <v>0</v>
      </c>
      <c r="S42">
        <v>3.4299644489588621</v>
      </c>
      <c r="T42">
        <v>20.120416455053327</v>
      </c>
      <c r="U42" s="156">
        <f t="shared" si="2"/>
        <v>60.3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27</v>
      </c>
      <c r="F43">
        <f t="shared" si="4"/>
        <v>72</v>
      </c>
      <c r="G43">
        <f t="shared" si="5"/>
        <v>60.3</v>
      </c>
      <c r="H43" s="154"/>
      <c r="I43">
        <f>BRPL_EOD!AC43+BRPL_EOD!AD43</f>
        <v>23.42</v>
      </c>
      <c r="J43">
        <f>BYPL_EOD!AC43+BYPL_EOD!AD43</f>
        <v>13.219999999999999</v>
      </c>
      <c r="K43">
        <f>MES_EOD!AC43+MES_EOD!AD43</f>
        <v>0</v>
      </c>
      <c r="L43">
        <f>NDMC_EOD!AC43+NDMC_EOD!AD43</f>
        <v>3.4</v>
      </c>
      <c r="M43">
        <f>TPDDL_EOD!AC43+TPDDL_EOD!AD43</f>
        <v>20.009999999999998</v>
      </c>
      <c r="N43">
        <f t="shared" si="0"/>
        <v>60.05</v>
      </c>
      <c r="O43" s="154">
        <f t="shared" si="1"/>
        <v>0.25</v>
      </c>
      <c r="P43">
        <v>23.517502081598668</v>
      </c>
      <c r="Q43">
        <v>13.275037468776018</v>
      </c>
      <c r="R43">
        <v>0</v>
      </c>
      <c r="S43">
        <v>3.4141548709408824</v>
      </c>
      <c r="T43">
        <v>20.093305578684429</v>
      </c>
      <c r="U43" s="156">
        <f t="shared" si="2"/>
        <v>60.3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27</v>
      </c>
      <c r="F44">
        <f t="shared" si="4"/>
        <v>72</v>
      </c>
      <c r="G44">
        <f t="shared" si="5"/>
        <v>60.3</v>
      </c>
      <c r="H44" s="154"/>
      <c r="I44">
        <f>BRPL_EOD!AC44+BRPL_EOD!AD44</f>
        <v>23.42</v>
      </c>
      <c r="J44">
        <f>BYPL_EOD!AC44+BYPL_EOD!AD44</f>
        <v>13.219999999999999</v>
      </c>
      <c r="K44">
        <f>MES_EOD!AC44+MES_EOD!AD44</f>
        <v>0</v>
      </c>
      <c r="L44">
        <f>NDMC_EOD!AC44+NDMC_EOD!AD44</f>
        <v>3.4</v>
      </c>
      <c r="M44">
        <f>TPDDL_EOD!AC44+TPDDL_EOD!AD44</f>
        <v>20.009999999999998</v>
      </c>
      <c r="N44">
        <f t="shared" si="0"/>
        <v>60.05</v>
      </c>
      <c r="O44" s="154">
        <f t="shared" si="1"/>
        <v>0.25</v>
      </c>
      <c r="P44">
        <v>23.517502081598668</v>
      </c>
      <c r="Q44">
        <v>13.275037468776018</v>
      </c>
      <c r="R44">
        <v>0</v>
      </c>
      <c r="S44">
        <v>3.4141548709408824</v>
      </c>
      <c r="T44">
        <v>20.093305578684429</v>
      </c>
      <c r="U44" s="156">
        <f t="shared" si="2"/>
        <v>60.3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27</v>
      </c>
      <c r="F45">
        <f t="shared" si="4"/>
        <v>72</v>
      </c>
      <c r="G45">
        <f t="shared" si="5"/>
        <v>60.3</v>
      </c>
      <c r="H45" s="154"/>
      <c r="I45">
        <f>BRPL_EOD!AC45+BRPL_EOD!AD45</f>
        <v>23.42</v>
      </c>
      <c r="J45">
        <f>BYPL_EOD!AC45+BYPL_EOD!AD45</f>
        <v>13.219999999999999</v>
      </c>
      <c r="K45">
        <f>MES_EOD!AC45+MES_EOD!AD45</f>
        <v>0</v>
      </c>
      <c r="L45">
        <f>NDMC_EOD!AC45+NDMC_EOD!AD45</f>
        <v>3.4</v>
      </c>
      <c r="M45">
        <f>TPDDL_EOD!AC45+TPDDL_EOD!AD45</f>
        <v>20.009999999999998</v>
      </c>
      <c r="N45">
        <f t="shared" si="0"/>
        <v>60.05</v>
      </c>
      <c r="O45" s="154">
        <f t="shared" si="1"/>
        <v>0.25</v>
      </c>
      <c r="P45">
        <v>23.517502081598668</v>
      </c>
      <c r="Q45">
        <v>13.275037468776018</v>
      </c>
      <c r="R45">
        <v>0</v>
      </c>
      <c r="S45">
        <v>3.4141548709408824</v>
      </c>
      <c r="T45">
        <v>20.093305578684429</v>
      </c>
      <c r="U45" s="156">
        <f t="shared" si="2"/>
        <v>60.3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19</v>
      </c>
      <c r="F46">
        <f t="shared" si="4"/>
        <v>72</v>
      </c>
      <c r="G46">
        <f t="shared" si="5"/>
        <v>52.3</v>
      </c>
      <c r="H46" s="154"/>
      <c r="I46">
        <f>BRPL_EOD!AC46+BRPL_EOD!AD46</f>
        <v>22.9</v>
      </c>
      <c r="J46">
        <f>BYPL_EOD!AC46+BYPL_EOD!AD46</f>
        <v>7.32</v>
      </c>
      <c r="K46">
        <f>MES_EOD!AC46+MES_EOD!AD46</f>
        <v>0</v>
      </c>
      <c r="L46">
        <f>NDMC_EOD!AC46+NDMC_EOD!AD46</f>
        <v>2.1199999999999997</v>
      </c>
      <c r="M46">
        <f>TPDDL_EOD!AC46+TPDDL_EOD!AD46</f>
        <v>20.009999999999998</v>
      </c>
      <c r="N46">
        <f t="shared" si="0"/>
        <v>52.349999999999994</v>
      </c>
      <c r="O46" s="154">
        <f t="shared" si="1"/>
        <v>-4.9999999999997158E-2</v>
      </c>
      <c r="P46">
        <v>22.878127984718244</v>
      </c>
      <c r="Q46">
        <v>7.3130085959885394</v>
      </c>
      <c r="R46">
        <v>0</v>
      </c>
      <c r="S46">
        <v>2.1179751671442215</v>
      </c>
      <c r="T46">
        <v>19.990888252148995</v>
      </c>
      <c r="U46" s="156">
        <f t="shared" si="2"/>
        <v>52.3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19</v>
      </c>
      <c r="F47">
        <f t="shared" si="4"/>
        <v>72</v>
      </c>
      <c r="G47">
        <f t="shared" si="5"/>
        <v>52.3</v>
      </c>
      <c r="H47" s="154"/>
      <c r="I47">
        <f>BRPL_EOD!AC47+BRPL_EOD!AD47</f>
        <v>20.100000000000001</v>
      </c>
      <c r="J47">
        <f>BYPL_EOD!AC47+BYPL_EOD!AD47</f>
        <v>11.4</v>
      </c>
      <c r="K47">
        <f>MES_EOD!AC47+MES_EOD!AD47</f>
        <v>0</v>
      </c>
      <c r="L47">
        <f>NDMC_EOD!AC47+NDMC_EOD!AD47</f>
        <v>3.01</v>
      </c>
      <c r="M47">
        <f>TPDDL_EOD!AC47+TPDDL_EOD!AD47</f>
        <v>17.64</v>
      </c>
      <c r="N47">
        <f t="shared" si="0"/>
        <v>52.15</v>
      </c>
      <c r="O47" s="154">
        <f t="shared" si="1"/>
        <v>0.14999999999999858</v>
      </c>
      <c r="P47">
        <v>20.157813998082457</v>
      </c>
      <c r="Q47">
        <v>11.432790028763183</v>
      </c>
      <c r="R47">
        <v>0</v>
      </c>
      <c r="S47">
        <v>3.0186577181208052</v>
      </c>
      <c r="T47">
        <v>17.690738255033558</v>
      </c>
      <c r="U47" s="156">
        <f t="shared" si="2"/>
        <v>52.300000000000004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27</v>
      </c>
      <c r="F48">
        <f t="shared" si="4"/>
        <v>72</v>
      </c>
      <c r="G48">
        <f t="shared" si="5"/>
        <v>60.3</v>
      </c>
      <c r="H48" s="154"/>
      <c r="I48">
        <f>BRPL_EOD!AC48+BRPL_EOD!AD48</f>
        <v>23.42</v>
      </c>
      <c r="J48">
        <f>BYPL_EOD!AC48+BYPL_EOD!AD48</f>
        <v>13.219999999999999</v>
      </c>
      <c r="K48">
        <f>MES_EOD!AC48+MES_EOD!AD48</f>
        <v>0</v>
      </c>
      <c r="L48">
        <f>NDMC_EOD!AC48+NDMC_EOD!AD48</f>
        <v>3.4</v>
      </c>
      <c r="M48">
        <f>TPDDL_EOD!AC48+TPDDL_EOD!AD48</f>
        <v>20.009999999999998</v>
      </c>
      <c r="N48">
        <f t="shared" si="0"/>
        <v>60.05</v>
      </c>
      <c r="O48" s="154">
        <f t="shared" si="1"/>
        <v>0.25</v>
      </c>
      <c r="P48">
        <v>23.517502081598668</v>
      </c>
      <c r="Q48">
        <v>13.275037468776018</v>
      </c>
      <c r="R48">
        <v>0</v>
      </c>
      <c r="S48">
        <v>3.4141548709408824</v>
      </c>
      <c r="T48">
        <v>20.093305578684429</v>
      </c>
      <c r="U48" s="156">
        <f t="shared" si="2"/>
        <v>60.3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27</v>
      </c>
      <c r="F49">
        <f t="shared" si="4"/>
        <v>72</v>
      </c>
      <c r="G49">
        <f t="shared" si="5"/>
        <v>60.3</v>
      </c>
      <c r="H49" s="154"/>
      <c r="I49">
        <f>BRPL_EOD!AC49+BRPL_EOD!AD49</f>
        <v>23.42</v>
      </c>
      <c r="J49">
        <f>BYPL_EOD!AC49+BYPL_EOD!AD49</f>
        <v>13.219999999999999</v>
      </c>
      <c r="K49">
        <f>MES_EOD!AC49+MES_EOD!AD49</f>
        <v>0</v>
      </c>
      <c r="L49">
        <f>NDMC_EOD!AC49+NDMC_EOD!AD49</f>
        <v>3.4</v>
      </c>
      <c r="M49">
        <f>TPDDL_EOD!AC49+TPDDL_EOD!AD49</f>
        <v>20.009999999999998</v>
      </c>
      <c r="N49">
        <f t="shared" si="0"/>
        <v>60.05</v>
      </c>
      <c r="O49" s="154">
        <f t="shared" si="1"/>
        <v>0.25</v>
      </c>
      <c r="P49">
        <v>23.517502081598668</v>
      </c>
      <c r="Q49">
        <v>13.275037468776018</v>
      </c>
      <c r="R49">
        <v>0</v>
      </c>
      <c r="S49">
        <v>3.4141548709408824</v>
      </c>
      <c r="T49">
        <v>20.093305578684429</v>
      </c>
      <c r="U49" s="156">
        <f t="shared" si="2"/>
        <v>60.3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27</v>
      </c>
      <c r="F50">
        <f t="shared" si="4"/>
        <v>72</v>
      </c>
      <c r="G50">
        <f t="shared" si="5"/>
        <v>60.3</v>
      </c>
      <c r="H50" s="154"/>
      <c r="I50">
        <f>BRPL_EOD!AC50+BRPL_EOD!AD50</f>
        <v>23.42</v>
      </c>
      <c r="J50">
        <f>BYPL_EOD!AC50+BYPL_EOD!AD50</f>
        <v>13.219999999999999</v>
      </c>
      <c r="K50">
        <f>MES_EOD!AC50+MES_EOD!AD50</f>
        <v>0</v>
      </c>
      <c r="L50">
        <f>NDMC_EOD!AC50+NDMC_EOD!AD50</f>
        <v>3.4</v>
      </c>
      <c r="M50">
        <f>TPDDL_EOD!AC50+TPDDL_EOD!AD50</f>
        <v>20.009999999999998</v>
      </c>
      <c r="N50">
        <f t="shared" si="0"/>
        <v>60.05</v>
      </c>
      <c r="O50" s="154">
        <f t="shared" si="1"/>
        <v>0.25</v>
      </c>
      <c r="P50">
        <v>23.517502081598668</v>
      </c>
      <c r="Q50">
        <v>13.275037468776018</v>
      </c>
      <c r="R50">
        <v>0</v>
      </c>
      <c r="S50">
        <v>3.4141548709408824</v>
      </c>
      <c r="T50">
        <v>20.093305578684429</v>
      </c>
      <c r="U50" s="156">
        <f t="shared" si="2"/>
        <v>60.3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26</v>
      </c>
      <c r="F51">
        <f t="shared" si="4"/>
        <v>72</v>
      </c>
      <c r="G51">
        <f t="shared" si="5"/>
        <v>59.3</v>
      </c>
      <c r="H51" s="154"/>
      <c r="I51">
        <f>BRPL_EOD!AC51+BRPL_EOD!AD51</f>
        <v>23.01</v>
      </c>
      <c r="J51">
        <f>BYPL_EOD!AC51+BYPL_EOD!AD51</f>
        <v>12.99</v>
      </c>
      <c r="K51">
        <f>MES_EOD!AC51+MES_EOD!AD51</f>
        <v>0</v>
      </c>
      <c r="L51">
        <f>NDMC_EOD!AC51+NDMC_EOD!AD51</f>
        <v>3.36</v>
      </c>
      <c r="M51">
        <f>TPDDL_EOD!AC51+TPDDL_EOD!AD51</f>
        <v>19.71</v>
      </c>
      <c r="N51">
        <f t="shared" si="0"/>
        <v>59.07</v>
      </c>
      <c r="O51" s="154">
        <f t="shared" si="1"/>
        <v>0.22999999999999687</v>
      </c>
      <c r="P51">
        <v>23.099593702386997</v>
      </c>
      <c r="Q51">
        <v>13.040578974098526</v>
      </c>
      <c r="R51">
        <v>0</v>
      </c>
      <c r="S51">
        <v>3.3730827831386487</v>
      </c>
      <c r="T51">
        <v>19.786744540375825</v>
      </c>
      <c r="U51" s="156">
        <f t="shared" si="2"/>
        <v>59.3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26</v>
      </c>
      <c r="F52">
        <f t="shared" si="4"/>
        <v>72</v>
      </c>
      <c r="G52">
        <f t="shared" si="5"/>
        <v>59.3</v>
      </c>
      <c r="H52" s="154"/>
      <c r="I52">
        <f>BRPL_EOD!AC52+BRPL_EOD!AD52</f>
        <v>23.01</v>
      </c>
      <c r="J52">
        <f>BYPL_EOD!AC52+BYPL_EOD!AD52</f>
        <v>12.99</v>
      </c>
      <c r="K52">
        <f>MES_EOD!AC52+MES_EOD!AD52</f>
        <v>0</v>
      </c>
      <c r="L52">
        <f>NDMC_EOD!AC52+NDMC_EOD!AD52</f>
        <v>3.36</v>
      </c>
      <c r="M52">
        <f>TPDDL_EOD!AC52+TPDDL_EOD!AD52</f>
        <v>19.71</v>
      </c>
      <c r="N52">
        <f t="shared" si="0"/>
        <v>59.07</v>
      </c>
      <c r="O52" s="154">
        <f t="shared" si="1"/>
        <v>0.22999999999999687</v>
      </c>
      <c r="P52">
        <v>23.099593702386997</v>
      </c>
      <c r="Q52">
        <v>13.040578974098526</v>
      </c>
      <c r="R52">
        <v>0</v>
      </c>
      <c r="S52">
        <v>3.3730827831386487</v>
      </c>
      <c r="T52">
        <v>19.786744540375825</v>
      </c>
      <c r="U52" s="156">
        <f t="shared" si="2"/>
        <v>59.3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26</v>
      </c>
      <c r="F53">
        <f t="shared" si="4"/>
        <v>72</v>
      </c>
      <c r="G53">
        <f t="shared" si="5"/>
        <v>59.3</v>
      </c>
      <c r="H53" s="154"/>
      <c r="I53">
        <f>BRPL_EOD!AC53+BRPL_EOD!AD53</f>
        <v>23.01</v>
      </c>
      <c r="J53">
        <f>BYPL_EOD!AC53+BYPL_EOD!AD53</f>
        <v>12.99</v>
      </c>
      <c r="K53">
        <f>MES_EOD!AC53+MES_EOD!AD53</f>
        <v>0</v>
      </c>
      <c r="L53">
        <f>NDMC_EOD!AC53+NDMC_EOD!AD53</f>
        <v>3.36</v>
      </c>
      <c r="M53">
        <f>TPDDL_EOD!AC53+TPDDL_EOD!AD53</f>
        <v>19.71</v>
      </c>
      <c r="N53">
        <f t="shared" si="0"/>
        <v>59.07</v>
      </c>
      <c r="O53" s="154">
        <f t="shared" si="1"/>
        <v>0.22999999999999687</v>
      </c>
      <c r="P53">
        <v>23.099593702386997</v>
      </c>
      <c r="Q53">
        <v>13.040578974098526</v>
      </c>
      <c r="R53">
        <v>0</v>
      </c>
      <c r="S53">
        <v>3.3730827831386487</v>
      </c>
      <c r="T53">
        <v>19.786744540375825</v>
      </c>
      <c r="U53" s="156">
        <f t="shared" si="2"/>
        <v>59.3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26</v>
      </c>
      <c r="F54">
        <f t="shared" si="4"/>
        <v>72</v>
      </c>
      <c r="G54">
        <f t="shared" si="5"/>
        <v>59.3</v>
      </c>
      <c r="H54" s="154"/>
      <c r="I54">
        <f>BRPL_EOD!AC54+BRPL_EOD!AD54</f>
        <v>23.01</v>
      </c>
      <c r="J54">
        <f>BYPL_EOD!AC54+BYPL_EOD!AD54</f>
        <v>12.99</v>
      </c>
      <c r="K54">
        <f>MES_EOD!AC54+MES_EOD!AD54</f>
        <v>0</v>
      </c>
      <c r="L54">
        <f>NDMC_EOD!AC54+NDMC_EOD!AD54</f>
        <v>3.36</v>
      </c>
      <c r="M54">
        <f>TPDDL_EOD!AC54+TPDDL_EOD!AD54</f>
        <v>19.71</v>
      </c>
      <c r="N54">
        <f t="shared" si="0"/>
        <v>59.07</v>
      </c>
      <c r="O54" s="154">
        <f t="shared" si="1"/>
        <v>0.22999999999999687</v>
      </c>
      <c r="P54">
        <v>23.099593702386997</v>
      </c>
      <c r="Q54">
        <v>13.040578974098526</v>
      </c>
      <c r="R54">
        <v>0</v>
      </c>
      <c r="S54">
        <v>3.3730827831386487</v>
      </c>
      <c r="T54">
        <v>19.786744540375825</v>
      </c>
      <c r="U54" s="156">
        <f t="shared" si="2"/>
        <v>59.3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33.299999999999997</v>
      </c>
      <c r="E55">
        <f>GT!N55</f>
        <v>26</v>
      </c>
      <c r="F55">
        <f t="shared" si="4"/>
        <v>72</v>
      </c>
      <c r="G55">
        <f t="shared" si="5"/>
        <v>59.3</v>
      </c>
      <c r="H55" s="154"/>
      <c r="I55">
        <f>BRPL_EOD!AC55+BRPL_EOD!AD55</f>
        <v>12.21</v>
      </c>
      <c r="J55">
        <f>BYPL_EOD!AC55+BYPL_EOD!AD55</f>
        <v>7.08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33.36</v>
      </c>
      <c r="O55" s="154">
        <f t="shared" si="1"/>
        <v>25.939999999999998</v>
      </c>
      <c r="P55">
        <v>21.783077638167594</v>
      </c>
      <c r="Q55">
        <v>12.621684448759629</v>
      </c>
      <c r="R55">
        <v>0</v>
      </c>
      <c r="S55">
        <v>3.5640000000000005</v>
      </c>
      <c r="T55">
        <v>21.331237913072776</v>
      </c>
      <c r="U55" s="156">
        <f t="shared" si="2"/>
        <v>59.3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33.299999999999997</v>
      </c>
      <c r="E56">
        <f>GT!N56</f>
        <v>26</v>
      </c>
      <c r="F56">
        <f t="shared" si="4"/>
        <v>72</v>
      </c>
      <c r="G56">
        <f t="shared" si="5"/>
        <v>59.3</v>
      </c>
      <c r="H56" s="154"/>
      <c r="I56">
        <f>BRPL_EOD!AC56+BRPL_EOD!AD56</f>
        <v>12.21</v>
      </c>
      <c r="J56">
        <f>BYPL_EOD!AC56+BYPL_EOD!AD56</f>
        <v>7.08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33.36</v>
      </c>
      <c r="O56" s="154">
        <f t="shared" si="1"/>
        <v>25.939999999999998</v>
      </c>
      <c r="P56">
        <v>21.783077638167594</v>
      </c>
      <c r="Q56">
        <v>12.621684448759629</v>
      </c>
      <c r="R56">
        <v>0</v>
      </c>
      <c r="S56">
        <v>3.5640000000000005</v>
      </c>
      <c r="T56">
        <v>21.331237913072776</v>
      </c>
      <c r="U56" s="156">
        <f t="shared" si="2"/>
        <v>59.3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33.299999999999997</v>
      </c>
      <c r="E57">
        <f>GT!N57</f>
        <v>26</v>
      </c>
      <c r="F57">
        <f t="shared" si="4"/>
        <v>72</v>
      </c>
      <c r="G57">
        <f t="shared" si="5"/>
        <v>59.3</v>
      </c>
      <c r="H57" s="154"/>
      <c r="I57">
        <f>BRPL_EOD!AC57+BRPL_EOD!AD57</f>
        <v>23.01</v>
      </c>
      <c r="J57">
        <f>BYPL_EOD!AC57+BYPL_EOD!AD57</f>
        <v>12.99</v>
      </c>
      <c r="K57">
        <f>MES_EOD!AC57+MES_EOD!AD57</f>
        <v>0</v>
      </c>
      <c r="L57">
        <f>NDMC_EOD!AC57+NDMC_EOD!AD57</f>
        <v>3.36</v>
      </c>
      <c r="M57">
        <f>TPDDL_EOD!AC57+TPDDL_EOD!AD57</f>
        <v>19.71</v>
      </c>
      <c r="N57">
        <f t="shared" si="0"/>
        <v>59.07</v>
      </c>
      <c r="O57" s="154">
        <f t="shared" si="1"/>
        <v>0.22999999999999687</v>
      </c>
      <c r="P57">
        <v>23.099593702386997</v>
      </c>
      <c r="Q57">
        <v>13.040578974098526</v>
      </c>
      <c r="R57">
        <v>0</v>
      </c>
      <c r="S57">
        <v>3.3730827831386487</v>
      </c>
      <c r="T57">
        <v>19.786744540375825</v>
      </c>
      <c r="U57" s="156">
        <f t="shared" si="2"/>
        <v>59.3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33.299999999999997</v>
      </c>
      <c r="E58">
        <f>GT!N58</f>
        <v>26</v>
      </c>
      <c r="F58">
        <f t="shared" si="4"/>
        <v>72</v>
      </c>
      <c r="G58">
        <f t="shared" si="5"/>
        <v>59.3</v>
      </c>
      <c r="H58" s="154"/>
      <c r="I58">
        <f>BRPL_EOD!AC58+BRPL_EOD!AD58</f>
        <v>23.01</v>
      </c>
      <c r="J58">
        <f>BYPL_EOD!AC58+BYPL_EOD!AD58</f>
        <v>12.99</v>
      </c>
      <c r="K58">
        <f>MES_EOD!AC58+MES_EOD!AD58</f>
        <v>0</v>
      </c>
      <c r="L58">
        <f>NDMC_EOD!AC58+NDMC_EOD!AD58</f>
        <v>3.36</v>
      </c>
      <c r="M58">
        <f>TPDDL_EOD!AC58+TPDDL_EOD!AD58</f>
        <v>19.71</v>
      </c>
      <c r="N58">
        <f t="shared" si="0"/>
        <v>59.07</v>
      </c>
      <c r="O58" s="154">
        <f t="shared" si="1"/>
        <v>0.22999999999999687</v>
      </c>
      <c r="P58">
        <v>23.099593702386997</v>
      </c>
      <c r="Q58">
        <v>13.040578974098526</v>
      </c>
      <c r="R58">
        <v>0</v>
      </c>
      <c r="S58">
        <v>3.3730827831386487</v>
      </c>
      <c r="T58">
        <v>19.786744540375825</v>
      </c>
      <c r="U58" s="156">
        <f t="shared" si="2"/>
        <v>59.3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33.299999999999997</v>
      </c>
      <c r="E59">
        <f>GT!N59</f>
        <v>26</v>
      </c>
      <c r="F59">
        <f t="shared" si="4"/>
        <v>72</v>
      </c>
      <c r="G59">
        <f t="shared" si="5"/>
        <v>59.3</v>
      </c>
      <c r="H59" s="154"/>
      <c r="I59">
        <f>BRPL_EOD!AC59+BRPL_EOD!AD59</f>
        <v>12.21</v>
      </c>
      <c r="J59">
        <f>BYPL_EOD!AC59+BYPL_EOD!AD59</f>
        <v>7.08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33.36</v>
      </c>
      <c r="O59" s="154">
        <f t="shared" si="1"/>
        <v>25.939999999999998</v>
      </c>
      <c r="P59">
        <v>21.783077638167594</v>
      </c>
      <c r="Q59">
        <v>12.621684448759629</v>
      </c>
      <c r="R59">
        <v>0</v>
      </c>
      <c r="S59">
        <v>3.5640000000000005</v>
      </c>
      <c r="T59">
        <v>21.331237913072776</v>
      </c>
      <c r="U59" s="156">
        <f t="shared" si="2"/>
        <v>59.3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33.299999999999997</v>
      </c>
      <c r="E60">
        <f>GT!N60</f>
        <v>26</v>
      </c>
      <c r="F60">
        <f t="shared" si="4"/>
        <v>72</v>
      </c>
      <c r="G60">
        <f t="shared" si="5"/>
        <v>59.3</v>
      </c>
      <c r="H60" s="154"/>
      <c r="I60">
        <f>BRPL_EOD!AC60+BRPL_EOD!AD60</f>
        <v>23.01</v>
      </c>
      <c r="J60">
        <f>BYPL_EOD!AC60+BYPL_EOD!AD60</f>
        <v>12.99</v>
      </c>
      <c r="K60">
        <f>MES_EOD!AC60+MES_EOD!AD60</f>
        <v>0</v>
      </c>
      <c r="L60">
        <f>NDMC_EOD!AC60+NDMC_EOD!AD60</f>
        <v>3.36</v>
      </c>
      <c r="M60">
        <f>TPDDL_EOD!AC60+TPDDL_EOD!AD60</f>
        <v>19.71</v>
      </c>
      <c r="N60">
        <f t="shared" si="0"/>
        <v>59.07</v>
      </c>
      <c r="O60" s="154">
        <f t="shared" si="1"/>
        <v>0.22999999999999687</v>
      </c>
      <c r="P60">
        <v>23.099593702386997</v>
      </c>
      <c r="Q60">
        <v>13.040578974098526</v>
      </c>
      <c r="R60">
        <v>0</v>
      </c>
      <c r="S60">
        <v>3.3730827831386487</v>
      </c>
      <c r="T60">
        <v>19.786744540375825</v>
      </c>
      <c r="U60" s="156">
        <f t="shared" si="2"/>
        <v>59.3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33.299999999999997</v>
      </c>
      <c r="E61">
        <f>GT!N61</f>
        <v>26</v>
      </c>
      <c r="F61">
        <f t="shared" si="4"/>
        <v>72</v>
      </c>
      <c r="G61">
        <f t="shared" si="5"/>
        <v>59.3</v>
      </c>
      <c r="H61" s="154"/>
      <c r="I61">
        <f>BRPL_EOD!AC61+BRPL_EOD!AD61</f>
        <v>23.01</v>
      </c>
      <c r="J61">
        <f>BYPL_EOD!AC61+BYPL_EOD!AD61</f>
        <v>12.99</v>
      </c>
      <c r="K61">
        <f>MES_EOD!AC61+MES_EOD!AD61</f>
        <v>0</v>
      </c>
      <c r="L61">
        <f>NDMC_EOD!AC61+NDMC_EOD!AD61</f>
        <v>3.36</v>
      </c>
      <c r="M61">
        <f>TPDDL_EOD!AC61+TPDDL_EOD!AD61</f>
        <v>19.71</v>
      </c>
      <c r="N61">
        <f t="shared" si="0"/>
        <v>59.07</v>
      </c>
      <c r="O61" s="154">
        <f t="shared" si="1"/>
        <v>0.22999999999999687</v>
      </c>
      <c r="P61">
        <v>23.099593702386997</v>
      </c>
      <c r="Q61">
        <v>13.040578974098526</v>
      </c>
      <c r="R61">
        <v>0</v>
      </c>
      <c r="S61">
        <v>3.3730827831386487</v>
      </c>
      <c r="T61">
        <v>19.786744540375825</v>
      </c>
      <c r="U61" s="156">
        <f t="shared" si="2"/>
        <v>59.3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33.299999999999997</v>
      </c>
      <c r="E62">
        <f>GT!N62</f>
        <v>26</v>
      </c>
      <c r="F62">
        <f t="shared" si="4"/>
        <v>72</v>
      </c>
      <c r="G62">
        <f t="shared" si="5"/>
        <v>59.3</v>
      </c>
      <c r="H62" s="154"/>
      <c r="I62">
        <f>BRPL_EOD!AC62+BRPL_EOD!AD62</f>
        <v>23.01</v>
      </c>
      <c r="J62">
        <f>BYPL_EOD!AC62+BYPL_EOD!AD62</f>
        <v>12.99</v>
      </c>
      <c r="K62">
        <f>MES_EOD!AC62+MES_EOD!AD62</f>
        <v>0</v>
      </c>
      <c r="L62">
        <f>NDMC_EOD!AC62+NDMC_EOD!AD62</f>
        <v>3.36</v>
      </c>
      <c r="M62">
        <f>TPDDL_EOD!AC62+TPDDL_EOD!AD62</f>
        <v>19.71</v>
      </c>
      <c r="N62">
        <f t="shared" si="0"/>
        <v>59.07</v>
      </c>
      <c r="O62" s="154">
        <f t="shared" si="1"/>
        <v>0.22999999999999687</v>
      </c>
      <c r="P62">
        <v>23.099593702386997</v>
      </c>
      <c r="Q62">
        <v>13.040578974098526</v>
      </c>
      <c r="R62">
        <v>0</v>
      </c>
      <c r="S62">
        <v>3.3730827831386487</v>
      </c>
      <c r="T62">
        <v>19.786744540375825</v>
      </c>
      <c r="U62" s="156">
        <f t="shared" si="2"/>
        <v>59.3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26</v>
      </c>
      <c r="F63">
        <f t="shared" si="4"/>
        <v>72</v>
      </c>
      <c r="G63">
        <f t="shared" si="5"/>
        <v>58.3</v>
      </c>
      <c r="H63" s="154"/>
      <c r="I63">
        <f>BRPL_EOD!AC63+BRPL_EOD!AD63</f>
        <v>22.01</v>
      </c>
      <c r="J63">
        <f>BYPL_EOD!AC63+BYPL_EOD!AD63</f>
        <v>12.99</v>
      </c>
      <c r="K63">
        <f>MES_EOD!AC63+MES_EOD!AD63</f>
        <v>0</v>
      </c>
      <c r="L63">
        <f>NDMC_EOD!AC63+NDMC_EOD!AD63</f>
        <v>3.36</v>
      </c>
      <c r="M63">
        <f>TPDDL_EOD!AC63+TPDDL_EOD!AD63</f>
        <v>19.71</v>
      </c>
      <c r="N63">
        <f t="shared" si="0"/>
        <v>58.07</v>
      </c>
      <c r="O63" s="154">
        <f t="shared" si="1"/>
        <v>0.22999999999999687</v>
      </c>
      <c r="P63">
        <v>22.09717582228345</v>
      </c>
      <c r="Q63">
        <v>13.041449974169106</v>
      </c>
      <c r="R63">
        <v>0</v>
      </c>
      <c r="S63">
        <v>3.3733080764594452</v>
      </c>
      <c r="T63">
        <v>19.788066127087998</v>
      </c>
      <c r="U63" s="156">
        <f t="shared" si="2"/>
        <v>58.3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26</v>
      </c>
      <c r="F64">
        <f t="shared" si="4"/>
        <v>72</v>
      </c>
      <c r="G64">
        <f t="shared" si="5"/>
        <v>58.3</v>
      </c>
      <c r="H64" s="154"/>
      <c r="I64">
        <f>BRPL_EOD!AC64+BRPL_EOD!AD64</f>
        <v>22.01</v>
      </c>
      <c r="J64">
        <f>BYPL_EOD!AC64+BYPL_EOD!AD64</f>
        <v>12.99</v>
      </c>
      <c r="K64">
        <f>MES_EOD!AC64+MES_EOD!AD64</f>
        <v>0</v>
      </c>
      <c r="L64">
        <f>NDMC_EOD!AC64+NDMC_EOD!AD64</f>
        <v>3.36</v>
      </c>
      <c r="M64">
        <f>TPDDL_EOD!AC64+TPDDL_EOD!AD64</f>
        <v>19.71</v>
      </c>
      <c r="N64">
        <f t="shared" si="0"/>
        <v>58.07</v>
      </c>
      <c r="O64" s="154">
        <f t="shared" si="1"/>
        <v>0.22999999999999687</v>
      </c>
      <c r="P64">
        <v>22.09717582228345</v>
      </c>
      <c r="Q64">
        <v>13.041449974169106</v>
      </c>
      <c r="R64">
        <v>0</v>
      </c>
      <c r="S64">
        <v>3.3733080764594452</v>
      </c>
      <c r="T64">
        <v>19.788066127087998</v>
      </c>
      <c r="U64" s="156">
        <f t="shared" si="2"/>
        <v>58.3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26</v>
      </c>
      <c r="F65">
        <f t="shared" si="4"/>
        <v>72</v>
      </c>
      <c r="G65">
        <f t="shared" si="5"/>
        <v>58.3</v>
      </c>
      <c r="H65" s="154"/>
      <c r="I65">
        <f>BRPL_EOD!AC65+BRPL_EOD!AD65</f>
        <v>22.01</v>
      </c>
      <c r="J65">
        <f>BYPL_EOD!AC65+BYPL_EOD!AD65</f>
        <v>12.99</v>
      </c>
      <c r="K65">
        <f>MES_EOD!AC65+MES_EOD!AD65</f>
        <v>0</v>
      </c>
      <c r="L65">
        <f>NDMC_EOD!AC65+NDMC_EOD!AD65</f>
        <v>3.36</v>
      </c>
      <c r="M65">
        <f>TPDDL_EOD!AC65+TPDDL_EOD!AD65</f>
        <v>19.71</v>
      </c>
      <c r="N65">
        <f t="shared" si="0"/>
        <v>58.07</v>
      </c>
      <c r="O65" s="154">
        <f t="shared" si="1"/>
        <v>0.22999999999999687</v>
      </c>
      <c r="P65">
        <v>22.09717582228345</v>
      </c>
      <c r="Q65">
        <v>13.041449974169106</v>
      </c>
      <c r="R65">
        <v>0</v>
      </c>
      <c r="S65">
        <v>3.3733080764594452</v>
      </c>
      <c r="T65">
        <v>19.788066127087998</v>
      </c>
      <c r="U65" s="156">
        <f t="shared" si="2"/>
        <v>58.3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26</v>
      </c>
      <c r="F66">
        <f t="shared" si="4"/>
        <v>72</v>
      </c>
      <c r="G66">
        <f t="shared" si="5"/>
        <v>58.3</v>
      </c>
      <c r="H66" s="154"/>
      <c r="I66">
        <f>BRPL_EOD!AC66+BRPL_EOD!AD66</f>
        <v>22.01</v>
      </c>
      <c r="J66">
        <f>BYPL_EOD!AC66+BYPL_EOD!AD66</f>
        <v>12.99</v>
      </c>
      <c r="K66">
        <f>MES_EOD!AC66+MES_EOD!AD66</f>
        <v>0</v>
      </c>
      <c r="L66">
        <f>NDMC_EOD!AC66+NDMC_EOD!AD66</f>
        <v>3.36</v>
      </c>
      <c r="M66">
        <f>TPDDL_EOD!AC66+TPDDL_EOD!AD66</f>
        <v>19.71</v>
      </c>
      <c r="N66">
        <f t="shared" si="0"/>
        <v>58.07</v>
      </c>
      <c r="O66" s="154">
        <f t="shared" si="1"/>
        <v>0.22999999999999687</v>
      </c>
      <c r="P66">
        <v>22.09717582228345</v>
      </c>
      <c r="Q66">
        <v>13.041449974169106</v>
      </c>
      <c r="R66">
        <v>0</v>
      </c>
      <c r="S66">
        <v>3.3733080764594452</v>
      </c>
      <c r="T66">
        <v>19.788066127087998</v>
      </c>
      <c r="U66" s="156">
        <f t="shared" si="2"/>
        <v>58.3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12.21</v>
      </c>
      <c r="J67">
        <f>BYPL_EOD!AC67+BYPL_EOD!AD67</f>
        <v>7.08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33.36</v>
      </c>
      <c r="O67" s="154">
        <f t="shared" ref="O67:O98" si="7">G67-N67</f>
        <v>-6.0000000000002274E-2</v>
      </c>
      <c r="P67">
        <v>12.188039568345324</v>
      </c>
      <c r="Q67">
        <v>7.0672661870503592</v>
      </c>
      <c r="R67">
        <v>0</v>
      </c>
      <c r="S67">
        <v>2.0662769784172661</v>
      </c>
      <c r="T67">
        <v>11.97841726618705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12.21</v>
      </c>
      <c r="J68">
        <f>BYPL_EOD!AC68+BYPL_EOD!AD68</f>
        <v>7.08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33.36</v>
      </c>
      <c r="O68" s="154">
        <f t="shared" si="7"/>
        <v>-6.0000000000002274E-2</v>
      </c>
      <c r="P68">
        <v>12.188039568345324</v>
      </c>
      <c r="Q68">
        <v>7.0672661870503592</v>
      </c>
      <c r="R68">
        <v>0</v>
      </c>
      <c r="S68">
        <v>2.0662769784172661</v>
      </c>
      <c r="T68">
        <v>11.97841726618705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12.21</v>
      </c>
      <c r="J69">
        <f>BYPL_EOD!AC69+BYPL_EOD!AD69</f>
        <v>7.08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33.36</v>
      </c>
      <c r="O69" s="154">
        <f t="shared" si="7"/>
        <v>-6.0000000000002274E-2</v>
      </c>
      <c r="P69">
        <v>12.188039568345324</v>
      </c>
      <c r="Q69">
        <v>7.0672661870503592</v>
      </c>
      <c r="R69">
        <v>0</v>
      </c>
      <c r="S69">
        <v>2.0662769784172661</v>
      </c>
      <c r="T69">
        <v>11.97841726618705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12.21</v>
      </c>
      <c r="J70">
        <f>BYPL_EOD!AC70+BYPL_EOD!AD70</f>
        <v>7.08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33.36</v>
      </c>
      <c r="O70" s="154">
        <f t="shared" si="7"/>
        <v>-6.0000000000002274E-2</v>
      </c>
      <c r="P70">
        <v>12.188039568345324</v>
      </c>
      <c r="Q70">
        <v>7.0672661870503592</v>
      </c>
      <c r="R70">
        <v>0</v>
      </c>
      <c r="S70">
        <v>2.0662769784172661</v>
      </c>
      <c r="T70">
        <v>11.97841726618705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67.3</v>
      </c>
      <c r="E71">
        <f>GT!N71</f>
        <v>0</v>
      </c>
      <c r="F71">
        <f t="shared" si="10"/>
        <v>72</v>
      </c>
      <c r="G71">
        <f t="shared" si="11"/>
        <v>67.3</v>
      </c>
      <c r="H71" s="154"/>
      <c r="I71">
        <f>BRPL_EOD!AC71+BRPL_EOD!AD71</f>
        <v>24.09</v>
      </c>
      <c r="J71">
        <f>BYPL_EOD!AC71+BYPL_EOD!AD71</f>
        <v>13.19</v>
      </c>
      <c r="K71">
        <f>MES_EOD!AC71+MES_EOD!AD71</f>
        <v>0</v>
      </c>
      <c r="L71">
        <f>NDMC_EOD!AC71+NDMC_EOD!AD71</f>
        <v>2.87</v>
      </c>
      <c r="M71">
        <f>TPDDL_EOD!AC71+TPDDL_EOD!AD71</f>
        <v>17.21</v>
      </c>
      <c r="N71">
        <f t="shared" si="6"/>
        <v>57.36</v>
      </c>
      <c r="O71" s="154">
        <f t="shared" si="7"/>
        <v>9.9399999999999977</v>
      </c>
      <c r="P71">
        <v>28.264592050209203</v>
      </c>
      <c r="Q71">
        <v>15.475714783821477</v>
      </c>
      <c r="R71">
        <v>0</v>
      </c>
      <c r="S71">
        <v>3.3673465829846583</v>
      </c>
      <c r="T71">
        <v>20.192346582984658</v>
      </c>
      <c r="U71" s="156">
        <f t="shared" si="8"/>
        <v>67.3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67.3</v>
      </c>
      <c r="E72">
        <f>GT!N72</f>
        <v>0</v>
      </c>
      <c r="F72">
        <f t="shared" si="10"/>
        <v>72</v>
      </c>
      <c r="G72">
        <f t="shared" si="11"/>
        <v>67.3</v>
      </c>
      <c r="H72" s="154"/>
      <c r="I72">
        <f>BRPL_EOD!AC72+BRPL_EOD!AD72</f>
        <v>21.97</v>
      </c>
      <c r="J72">
        <f>BYPL_EOD!AC72+BYPL_EOD!AD72</f>
        <v>27.08</v>
      </c>
      <c r="K72">
        <f>MES_EOD!AC72+MES_EOD!AD72</f>
        <v>0</v>
      </c>
      <c r="L72">
        <f>NDMC_EOD!AC72+NDMC_EOD!AD72</f>
        <v>2.62</v>
      </c>
      <c r="M72">
        <f>TPDDL_EOD!AC72+TPDDL_EOD!AD72</f>
        <v>15.69</v>
      </c>
      <c r="N72">
        <f t="shared" si="6"/>
        <v>67.36</v>
      </c>
      <c r="O72" s="154">
        <f t="shared" si="7"/>
        <v>-6.0000000000002274E-2</v>
      </c>
      <c r="P72">
        <v>21.95043052256532</v>
      </c>
      <c r="Q72">
        <v>27.055878859857479</v>
      </c>
      <c r="R72">
        <v>0</v>
      </c>
      <c r="S72">
        <v>2.6176662707838481</v>
      </c>
      <c r="T72">
        <v>15.676024346793348</v>
      </c>
      <c r="U72" s="156">
        <f t="shared" si="8"/>
        <v>67.3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72</v>
      </c>
      <c r="G73">
        <f t="shared" si="11"/>
        <v>33.299999999999997</v>
      </c>
      <c r="H73" s="154"/>
      <c r="I73">
        <f>BRPL_EOD!AC73+BRPL_EOD!AD73</f>
        <v>8.76</v>
      </c>
      <c r="J73">
        <f>BYPL_EOD!AC73+BYPL_EOD!AD73</f>
        <v>12.34</v>
      </c>
      <c r="K73">
        <f>MES_EOD!AC73+MES_EOD!AD73</f>
        <v>0</v>
      </c>
      <c r="L73">
        <f>NDMC_EOD!AC73+NDMC_EOD!AD73</f>
        <v>1.81</v>
      </c>
      <c r="M73">
        <f>TPDDL_EOD!AC73+TPDDL_EOD!AD73</f>
        <v>10.52</v>
      </c>
      <c r="N73">
        <f t="shared" si="6"/>
        <v>33.43</v>
      </c>
      <c r="O73" s="154">
        <f t="shared" si="7"/>
        <v>-0.13000000000000256</v>
      </c>
      <c r="P73">
        <v>8.7259347891115748</v>
      </c>
      <c r="Q73">
        <v>12.29201316183069</v>
      </c>
      <c r="R73">
        <v>0</v>
      </c>
      <c r="S73">
        <v>1.802961411905474</v>
      </c>
      <c r="T73">
        <v>10.479090637152257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72</v>
      </c>
      <c r="G74">
        <f t="shared" si="11"/>
        <v>33.299999999999997</v>
      </c>
      <c r="H74" s="154"/>
      <c r="I74">
        <f>BRPL_EOD!AC74+BRPL_EOD!AD74</f>
        <v>8.75</v>
      </c>
      <c r="J74">
        <f>BYPL_EOD!AC74+BYPL_EOD!AD74</f>
        <v>12.38</v>
      </c>
      <c r="K74">
        <f>MES_EOD!AC74+MES_EOD!AD74</f>
        <v>0</v>
      </c>
      <c r="L74">
        <f>NDMC_EOD!AC74+NDMC_EOD!AD74</f>
        <v>1.81</v>
      </c>
      <c r="M74">
        <f>TPDDL_EOD!AC74+TPDDL_EOD!AD74</f>
        <v>10.5</v>
      </c>
      <c r="N74">
        <f t="shared" si="6"/>
        <v>33.44</v>
      </c>
      <c r="O74" s="154">
        <f t="shared" si="7"/>
        <v>-0.14000000000000057</v>
      </c>
      <c r="P74">
        <v>8.7133672248803826</v>
      </c>
      <c r="Q74">
        <v>12.328169856459331</v>
      </c>
      <c r="R74">
        <v>0</v>
      </c>
      <c r="S74">
        <v>1.8024222488038277</v>
      </c>
      <c r="T74">
        <v>10.45604066985646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72</v>
      </c>
      <c r="G75">
        <f t="shared" si="11"/>
        <v>33.6</v>
      </c>
      <c r="H75" s="154"/>
      <c r="I75">
        <f>BRPL_EOD!AC75+BRPL_EOD!AD75</f>
        <v>8.75</v>
      </c>
      <c r="J75">
        <f>BYPL_EOD!AC75+BYPL_EOD!AD75</f>
        <v>12.38</v>
      </c>
      <c r="K75">
        <f>MES_EOD!AC75+MES_EOD!AD75</f>
        <v>0</v>
      </c>
      <c r="L75">
        <f>NDMC_EOD!AC75+NDMC_EOD!AD75</f>
        <v>1.81</v>
      </c>
      <c r="M75">
        <f>TPDDL_EOD!AC75+TPDDL_EOD!AD75</f>
        <v>10.5</v>
      </c>
      <c r="N75">
        <f t="shared" si="6"/>
        <v>33.44</v>
      </c>
      <c r="O75" s="154">
        <f t="shared" si="7"/>
        <v>0.16000000000000369</v>
      </c>
      <c r="P75">
        <v>8.7918660287081352</v>
      </c>
      <c r="Q75">
        <v>12.439234449760768</v>
      </c>
      <c r="R75">
        <v>0</v>
      </c>
      <c r="S75">
        <v>1.81866028708134</v>
      </c>
      <c r="T75">
        <v>10.550239234449762</v>
      </c>
      <c r="U75" s="156">
        <f t="shared" si="8"/>
        <v>33.600000000000009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54"/>
      <c r="I76">
        <f>BRPL_EOD!AC76+BRPL_EOD!AD76</f>
        <v>8.75</v>
      </c>
      <c r="J76">
        <f>BYPL_EOD!AC76+BYPL_EOD!AD76</f>
        <v>12.38</v>
      </c>
      <c r="K76">
        <f>MES_EOD!AC76+MES_EOD!AD76</f>
        <v>0</v>
      </c>
      <c r="L76">
        <f>NDMC_EOD!AC76+NDMC_EOD!AD76</f>
        <v>1.81</v>
      </c>
      <c r="M76">
        <f>TPDDL_EOD!AC76+TPDDL_EOD!AD76</f>
        <v>10.5</v>
      </c>
      <c r="N76">
        <f t="shared" si="6"/>
        <v>33.44</v>
      </c>
      <c r="O76" s="154">
        <f t="shared" si="7"/>
        <v>0.16000000000000369</v>
      </c>
      <c r="P76">
        <v>8.7918660287081352</v>
      </c>
      <c r="Q76">
        <v>12.439234449760768</v>
      </c>
      <c r="R76">
        <v>0</v>
      </c>
      <c r="S76">
        <v>1.81866028708134</v>
      </c>
      <c r="T76">
        <v>10.550239234449762</v>
      </c>
      <c r="U76" s="156">
        <f t="shared" si="8"/>
        <v>33.600000000000009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54"/>
      <c r="I77">
        <f>BRPL_EOD!AC77+BRPL_EOD!AD77</f>
        <v>8.75</v>
      </c>
      <c r="J77">
        <f>BYPL_EOD!AC77+BYPL_EOD!AD77</f>
        <v>12.38</v>
      </c>
      <c r="K77">
        <f>MES_EOD!AC77+MES_EOD!AD77</f>
        <v>0</v>
      </c>
      <c r="L77">
        <f>NDMC_EOD!AC77+NDMC_EOD!AD77</f>
        <v>1.81</v>
      </c>
      <c r="M77">
        <f>TPDDL_EOD!AC77+TPDDL_EOD!AD77</f>
        <v>10.5</v>
      </c>
      <c r="N77">
        <f t="shared" si="6"/>
        <v>33.44</v>
      </c>
      <c r="O77" s="154">
        <f t="shared" si="7"/>
        <v>0.16000000000000369</v>
      </c>
      <c r="P77">
        <v>8.7918660287081352</v>
      </c>
      <c r="Q77">
        <v>12.439234449760768</v>
      </c>
      <c r="R77">
        <v>0</v>
      </c>
      <c r="S77">
        <v>1.81866028708134</v>
      </c>
      <c r="T77">
        <v>10.550239234449762</v>
      </c>
      <c r="U77" s="156">
        <f t="shared" si="8"/>
        <v>33.600000000000009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54"/>
      <c r="I78">
        <f>BRPL_EOD!AC78+BRPL_EOD!AD78</f>
        <v>8.75</v>
      </c>
      <c r="J78">
        <f>BYPL_EOD!AC78+BYPL_EOD!AD78</f>
        <v>12.38</v>
      </c>
      <c r="K78">
        <f>MES_EOD!AC78+MES_EOD!AD78</f>
        <v>0</v>
      </c>
      <c r="L78">
        <f>NDMC_EOD!AC78+NDMC_EOD!AD78</f>
        <v>1.81</v>
      </c>
      <c r="M78">
        <f>TPDDL_EOD!AC78+TPDDL_EOD!AD78</f>
        <v>10.5</v>
      </c>
      <c r="N78">
        <f t="shared" si="6"/>
        <v>33.44</v>
      </c>
      <c r="O78" s="154">
        <f t="shared" si="7"/>
        <v>0.16000000000000369</v>
      </c>
      <c r="P78">
        <v>8.7918660287081352</v>
      </c>
      <c r="Q78">
        <v>12.439234449760768</v>
      </c>
      <c r="R78">
        <v>0</v>
      </c>
      <c r="S78">
        <v>1.81866028708134</v>
      </c>
      <c r="T78">
        <v>10.550239234449762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54"/>
      <c r="I79">
        <f>BRPL_EOD!AC79+BRPL_EOD!AD79</f>
        <v>8.75</v>
      </c>
      <c r="J79">
        <f>BYPL_EOD!AC79+BYPL_EOD!AD79</f>
        <v>12.38</v>
      </c>
      <c r="K79">
        <f>MES_EOD!AC79+MES_EOD!AD79</f>
        <v>0</v>
      </c>
      <c r="L79">
        <f>NDMC_EOD!AC79+NDMC_EOD!AD79</f>
        <v>1.81</v>
      </c>
      <c r="M79">
        <f>TPDDL_EOD!AC79+TPDDL_EOD!AD79</f>
        <v>10.5</v>
      </c>
      <c r="N79">
        <f t="shared" si="6"/>
        <v>33.44</v>
      </c>
      <c r="O79" s="154">
        <f t="shared" si="7"/>
        <v>0.16000000000000369</v>
      </c>
      <c r="P79">
        <v>8.7918660287081352</v>
      </c>
      <c r="Q79">
        <v>12.439234449760768</v>
      </c>
      <c r="R79">
        <v>0</v>
      </c>
      <c r="S79">
        <v>1.81866028708134</v>
      </c>
      <c r="T79">
        <v>10.550239234449762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54"/>
      <c r="I80">
        <f>BRPL_EOD!AC80+BRPL_EOD!AD80</f>
        <v>8.75</v>
      </c>
      <c r="J80">
        <f>BYPL_EOD!AC80+BYPL_EOD!AD80</f>
        <v>12.38</v>
      </c>
      <c r="K80">
        <f>MES_EOD!AC80+MES_EOD!AD80</f>
        <v>0</v>
      </c>
      <c r="L80">
        <f>NDMC_EOD!AC80+NDMC_EOD!AD80</f>
        <v>1.81</v>
      </c>
      <c r="M80">
        <f>TPDDL_EOD!AC80+TPDDL_EOD!AD80</f>
        <v>10.5</v>
      </c>
      <c r="N80">
        <f t="shared" si="6"/>
        <v>33.44</v>
      </c>
      <c r="O80" s="154">
        <f t="shared" si="7"/>
        <v>0.16000000000000369</v>
      </c>
      <c r="P80">
        <v>8.7918660287081352</v>
      </c>
      <c r="Q80">
        <v>12.439234449760768</v>
      </c>
      <c r="R80">
        <v>0</v>
      </c>
      <c r="S80">
        <v>1.81866028708134</v>
      </c>
      <c r="T80">
        <v>10.550239234449762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54"/>
      <c r="I81">
        <f>BRPL_EOD!AC81+BRPL_EOD!AD81</f>
        <v>8.49</v>
      </c>
      <c r="J81">
        <f>BYPL_EOD!AC81+BYPL_EOD!AD81</f>
        <v>12.02</v>
      </c>
      <c r="K81">
        <f>MES_EOD!AC81+MES_EOD!AD81</f>
        <v>0</v>
      </c>
      <c r="L81">
        <f>NDMC_EOD!AC81+NDMC_EOD!AD81</f>
        <v>1.76</v>
      </c>
      <c r="M81">
        <f>TPDDL_EOD!AC81+TPDDL_EOD!AD81</f>
        <v>10.19</v>
      </c>
      <c r="N81">
        <f t="shared" si="6"/>
        <v>32.46</v>
      </c>
      <c r="O81" s="154">
        <f t="shared" si="7"/>
        <v>0.14000000000000057</v>
      </c>
      <c r="P81">
        <v>8.5266173752310532</v>
      </c>
      <c r="Q81">
        <v>12.071842267406039</v>
      </c>
      <c r="R81">
        <v>0</v>
      </c>
      <c r="S81">
        <v>1.7675908810844116</v>
      </c>
      <c r="T81">
        <v>10.233949476278497</v>
      </c>
      <c r="U81" s="156">
        <f t="shared" si="8"/>
        <v>32.6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54"/>
      <c r="I82">
        <f>BRPL_EOD!AC82+BRPL_EOD!AD82</f>
        <v>8.5299999999999994</v>
      </c>
      <c r="J82">
        <f>BYPL_EOD!AC82+BYPL_EOD!AD82</f>
        <v>12.08</v>
      </c>
      <c r="K82">
        <f>MES_EOD!AC82+MES_EOD!AD82</f>
        <v>0</v>
      </c>
      <c r="L82">
        <f>NDMC_EOD!AC82+NDMC_EOD!AD82</f>
        <v>1.77</v>
      </c>
      <c r="M82">
        <f>TPDDL_EOD!AC82+TPDDL_EOD!AD82</f>
        <v>10.23</v>
      </c>
      <c r="N82">
        <f t="shared" si="6"/>
        <v>32.61</v>
      </c>
      <c r="O82" s="154">
        <f t="shared" si="7"/>
        <v>-9.9999999999980105E-3</v>
      </c>
      <c r="P82">
        <v>8.5273842379638154</v>
      </c>
      <c r="Q82">
        <v>12.076295614842074</v>
      </c>
      <c r="R82">
        <v>0</v>
      </c>
      <c r="S82">
        <v>1.7694572217111317</v>
      </c>
      <c r="T82">
        <v>10.226862925482981</v>
      </c>
      <c r="U82" s="156">
        <f t="shared" si="8"/>
        <v>32.6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54"/>
      <c r="I83">
        <f>BRPL_EOD!AC83+BRPL_EOD!AD83</f>
        <v>8.5299999999999994</v>
      </c>
      <c r="J83">
        <f>BYPL_EOD!AC83+BYPL_EOD!AD83</f>
        <v>12.08</v>
      </c>
      <c r="K83">
        <f>MES_EOD!AC83+MES_EOD!AD83</f>
        <v>0</v>
      </c>
      <c r="L83">
        <f>NDMC_EOD!AC83+NDMC_EOD!AD83</f>
        <v>1.77</v>
      </c>
      <c r="M83">
        <f>TPDDL_EOD!AC83+TPDDL_EOD!AD83</f>
        <v>10.23</v>
      </c>
      <c r="N83">
        <f t="shared" si="6"/>
        <v>32.61</v>
      </c>
      <c r="O83" s="154">
        <f t="shared" si="7"/>
        <v>-9.9999999999980105E-3</v>
      </c>
      <c r="P83">
        <v>8.5273842379638154</v>
      </c>
      <c r="Q83">
        <v>12.076295614842074</v>
      </c>
      <c r="R83">
        <v>0</v>
      </c>
      <c r="S83">
        <v>1.7694572217111317</v>
      </c>
      <c r="T83">
        <v>10.226862925482981</v>
      </c>
      <c r="U83" s="156">
        <f t="shared" si="8"/>
        <v>32.6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54"/>
      <c r="I84">
        <f>BRPL_EOD!AC84+BRPL_EOD!AD84</f>
        <v>8.5299999999999994</v>
      </c>
      <c r="J84">
        <f>BYPL_EOD!AC84+BYPL_EOD!AD84</f>
        <v>12.08</v>
      </c>
      <c r="K84">
        <f>MES_EOD!AC84+MES_EOD!AD84</f>
        <v>0</v>
      </c>
      <c r="L84">
        <f>NDMC_EOD!AC84+NDMC_EOD!AD84</f>
        <v>1.77</v>
      </c>
      <c r="M84">
        <f>TPDDL_EOD!AC84+TPDDL_EOD!AD84</f>
        <v>10.23</v>
      </c>
      <c r="N84">
        <f t="shared" si="6"/>
        <v>32.61</v>
      </c>
      <c r="O84" s="154">
        <f t="shared" si="7"/>
        <v>-9.9999999999980105E-3</v>
      </c>
      <c r="P84">
        <v>8.5273842379638154</v>
      </c>
      <c r="Q84">
        <v>12.076295614842074</v>
      </c>
      <c r="R84">
        <v>0</v>
      </c>
      <c r="S84">
        <v>1.7694572217111317</v>
      </c>
      <c r="T84">
        <v>10.226862925482981</v>
      </c>
      <c r="U84" s="156">
        <f t="shared" si="8"/>
        <v>32.6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54"/>
      <c r="I85">
        <f>BRPL_EOD!AC85+BRPL_EOD!AD85</f>
        <v>8.5299999999999994</v>
      </c>
      <c r="J85">
        <f>BYPL_EOD!AC85+BYPL_EOD!AD85</f>
        <v>12.08</v>
      </c>
      <c r="K85">
        <f>MES_EOD!AC85+MES_EOD!AD85</f>
        <v>0</v>
      </c>
      <c r="L85">
        <f>NDMC_EOD!AC85+NDMC_EOD!AD85</f>
        <v>1.77</v>
      </c>
      <c r="M85">
        <f>TPDDL_EOD!AC85+TPDDL_EOD!AD85</f>
        <v>10.23</v>
      </c>
      <c r="N85">
        <f t="shared" si="6"/>
        <v>32.61</v>
      </c>
      <c r="O85" s="154">
        <f t="shared" si="7"/>
        <v>-9.9999999999980105E-3</v>
      </c>
      <c r="P85">
        <v>8.5273842379638154</v>
      </c>
      <c r="Q85">
        <v>12.076295614842074</v>
      </c>
      <c r="R85">
        <v>0</v>
      </c>
      <c r="S85">
        <v>1.7694572217111317</v>
      </c>
      <c r="T85">
        <v>10.226862925482981</v>
      </c>
      <c r="U85" s="156">
        <f t="shared" si="8"/>
        <v>32.6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54"/>
      <c r="I86">
        <f>BRPL_EOD!AC86+BRPL_EOD!AD86</f>
        <v>8.5299999999999994</v>
      </c>
      <c r="J86">
        <f>BYPL_EOD!AC86+BYPL_EOD!AD86</f>
        <v>12.08</v>
      </c>
      <c r="K86">
        <f>MES_EOD!AC86+MES_EOD!AD86</f>
        <v>0</v>
      </c>
      <c r="L86">
        <f>NDMC_EOD!AC86+NDMC_EOD!AD86</f>
        <v>1.77</v>
      </c>
      <c r="M86">
        <f>TPDDL_EOD!AC86+TPDDL_EOD!AD86</f>
        <v>10.23</v>
      </c>
      <c r="N86">
        <f t="shared" si="6"/>
        <v>32.61</v>
      </c>
      <c r="O86" s="154">
        <f t="shared" si="7"/>
        <v>-9.9999999999980105E-3</v>
      </c>
      <c r="P86">
        <v>8.5273842379638154</v>
      </c>
      <c r="Q86">
        <v>12.076295614842074</v>
      </c>
      <c r="R86">
        <v>0</v>
      </c>
      <c r="S86">
        <v>1.7694572217111317</v>
      </c>
      <c r="T86">
        <v>10.226862925482981</v>
      </c>
      <c r="U86" s="156">
        <f t="shared" si="8"/>
        <v>32.6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54"/>
      <c r="I87">
        <f>BRPL_EOD!AC87+BRPL_EOD!AD87</f>
        <v>8.5299999999999994</v>
      </c>
      <c r="J87">
        <f>BYPL_EOD!AC87+BYPL_EOD!AD87</f>
        <v>12.08</v>
      </c>
      <c r="K87">
        <f>MES_EOD!AC87+MES_EOD!AD87</f>
        <v>0</v>
      </c>
      <c r="L87">
        <f>NDMC_EOD!AC87+NDMC_EOD!AD87</f>
        <v>1.77</v>
      </c>
      <c r="M87">
        <f>TPDDL_EOD!AC87+TPDDL_EOD!AD87</f>
        <v>10.23</v>
      </c>
      <c r="N87">
        <f t="shared" si="6"/>
        <v>32.61</v>
      </c>
      <c r="O87" s="154">
        <f t="shared" si="7"/>
        <v>-9.9999999999980105E-3</v>
      </c>
      <c r="P87">
        <v>8.5273842379638154</v>
      </c>
      <c r="Q87">
        <v>12.076295614842074</v>
      </c>
      <c r="R87">
        <v>0</v>
      </c>
      <c r="S87">
        <v>1.7694572217111317</v>
      </c>
      <c r="T87">
        <v>10.226862925482981</v>
      </c>
      <c r="U87" s="156">
        <f t="shared" si="8"/>
        <v>32.6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54"/>
      <c r="I88">
        <f>BRPL_EOD!AC88+BRPL_EOD!AD88</f>
        <v>8.7899999999999991</v>
      </c>
      <c r="J88">
        <f>BYPL_EOD!AC88+BYPL_EOD!AD88</f>
        <v>12.44</v>
      </c>
      <c r="K88">
        <f>MES_EOD!AC88+MES_EOD!AD88</f>
        <v>0</v>
      </c>
      <c r="L88">
        <f>NDMC_EOD!AC88+NDMC_EOD!AD88</f>
        <v>1.82</v>
      </c>
      <c r="M88">
        <f>TPDDL_EOD!AC88+TPDDL_EOD!AD88</f>
        <v>10.54</v>
      </c>
      <c r="N88">
        <f t="shared" si="6"/>
        <v>33.589999999999996</v>
      </c>
      <c r="O88" s="154">
        <f t="shared" si="7"/>
        <v>1.0000000000005116E-2</v>
      </c>
      <c r="P88">
        <v>8.7926168502530526</v>
      </c>
      <c r="Q88">
        <v>12.443703483179519</v>
      </c>
      <c r="R88">
        <v>0</v>
      </c>
      <c r="S88">
        <v>1.8205418279249781</v>
      </c>
      <c r="T88">
        <v>10.543137838642453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54"/>
      <c r="I89">
        <f>BRPL_EOD!AC89+BRPL_EOD!AD89</f>
        <v>8.7899999999999991</v>
      </c>
      <c r="J89">
        <f>BYPL_EOD!AC89+BYPL_EOD!AD89</f>
        <v>12.44</v>
      </c>
      <c r="K89">
        <f>MES_EOD!AC89+MES_EOD!AD89</f>
        <v>0</v>
      </c>
      <c r="L89">
        <f>NDMC_EOD!AC89+NDMC_EOD!AD89</f>
        <v>1.82</v>
      </c>
      <c r="M89">
        <f>TPDDL_EOD!AC89+TPDDL_EOD!AD89</f>
        <v>10.54</v>
      </c>
      <c r="N89">
        <f t="shared" si="6"/>
        <v>33.589999999999996</v>
      </c>
      <c r="O89" s="154">
        <f t="shared" si="7"/>
        <v>1.0000000000005116E-2</v>
      </c>
      <c r="P89">
        <v>8.7926168502530526</v>
      </c>
      <c r="Q89">
        <v>12.443703483179519</v>
      </c>
      <c r="R89">
        <v>0</v>
      </c>
      <c r="S89">
        <v>1.8205418279249781</v>
      </c>
      <c r="T89">
        <v>10.543137838642453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54"/>
      <c r="I90">
        <f>BRPL_EOD!AC90+BRPL_EOD!AD90</f>
        <v>8.7899999999999991</v>
      </c>
      <c r="J90">
        <f>BYPL_EOD!AC90+BYPL_EOD!AD90</f>
        <v>12.44</v>
      </c>
      <c r="K90">
        <f>MES_EOD!AC90+MES_EOD!AD90</f>
        <v>0</v>
      </c>
      <c r="L90">
        <f>NDMC_EOD!AC90+NDMC_EOD!AD90</f>
        <v>1.82</v>
      </c>
      <c r="M90">
        <f>TPDDL_EOD!AC90+TPDDL_EOD!AD90</f>
        <v>10.54</v>
      </c>
      <c r="N90">
        <f t="shared" si="6"/>
        <v>33.589999999999996</v>
      </c>
      <c r="O90" s="154">
        <f t="shared" si="7"/>
        <v>1.0000000000005116E-2</v>
      </c>
      <c r="P90">
        <v>8.7926168502530526</v>
      </c>
      <c r="Q90">
        <v>12.443703483179519</v>
      </c>
      <c r="R90">
        <v>0</v>
      </c>
      <c r="S90">
        <v>1.8205418279249781</v>
      </c>
      <c r="T90">
        <v>10.543137838642453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54"/>
      <c r="I91">
        <f>BRPL_EOD!AC91+BRPL_EOD!AD91</f>
        <v>8.7899999999999991</v>
      </c>
      <c r="J91">
        <f>BYPL_EOD!AC91+BYPL_EOD!AD91</f>
        <v>12.44</v>
      </c>
      <c r="K91">
        <f>MES_EOD!AC91+MES_EOD!AD91</f>
        <v>0</v>
      </c>
      <c r="L91">
        <f>NDMC_EOD!AC91+NDMC_EOD!AD91</f>
        <v>1.82</v>
      </c>
      <c r="M91">
        <f>TPDDL_EOD!AC91+TPDDL_EOD!AD91</f>
        <v>10.54</v>
      </c>
      <c r="N91">
        <f t="shared" si="6"/>
        <v>33.589999999999996</v>
      </c>
      <c r="O91" s="154">
        <f t="shared" si="7"/>
        <v>1.0000000000005116E-2</v>
      </c>
      <c r="P91">
        <v>8.7926168502530526</v>
      </c>
      <c r="Q91">
        <v>12.443703483179519</v>
      </c>
      <c r="R91">
        <v>0</v>
      </c>
      <c r="S91">
        <v>1.8205418279249781</v>
      </c>
      <c r="T91">
        <v>10.543137838642453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54"/>
      <c r="I92">
        <f>BRPL_EOD!AC92+BRPL_EOD!AD92</f>
        <v>8.7899999999999991</v>
      </c>
      <c r="J92">
        <f>BYPL_EOD!AC92+BYPL_EOD!AD92</f>
        <v>12.44</v>
      </c>
      <c r="K92">
        <f>MES_EOD!AC92+MES_EOD!AD92</f>
        <v>0</v>
      </c>
      <c r="L92">
        <f>NDMC_EOD!AC92+NDMC_EOD!AD92</f>
        <v>1.82</v>
      </c>
      <c r="M92">
        <f>TPDDL_EOD!AC92+TPDDL_EOD!AD92</f>
        <v>10.54</v>
      </c>
      <c r="N92">
        <f t="shared" si="6"/>
        <v>33.589999999999996</v>
      </c>
      <c r="O92" s="154">
        <f t="shared" si="7"/>
        <v>1.0000000000005116E-2</v>
      </c>
      <c r="P92">
        <v>8.7926168502530526</v>
      </c>
      <c r="Q92">
        <v>12.443703483179519</v>
      </c>
      <c r="R92">
        <v>0</v>
      </c>
      <c r="S92">
        <v>1.8205418279249781</v>
      </c>
      <c r="T92">
        <v>10.543137838642453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54"/>
      <c r="I93">
        <f>BRPL_EOD!AC93+BRPL_EOD!AD93</f>
        <v>8.7899999999999991</v>
      </c>
      <c r="J93">
        <f>BYPL_EOD!AC93+BYPL_EOD!AD93</f>
        <v>12.44</v>
      </c>
      <c r="K93">
        <f>MES_EOD!AC93+MES_EOD!AD93</f>
        <v>0</v>
      </c>
      <c r="L93">
        <f>NDMC_EOD!AC93+NDMC_EOD!AD93</f>
        <v>1.82</v>
      </c>
      <c r="M93">
        <f>TPDDL_EOD!AC93+TPDDL_EOD!AD93</f>
        <v>10.54</v>
      </c>
      <c r="N93">
        <f t="shared" si="6"/>
        <v>33.589999999999996</v>
      </c>
      <c r="O93" s="154">
        <f t="shared" si="7"/>
        <v>1.0000000000005116E-2</v>
      </c>
      <c r="P93">
        <v>8.7926168502530526</v>
      </c>
      <c r="Q93">
        <v>12.443703483179519</v>
      </c>
      <c r="R93">
        <v>0</v>
      </c>
      <c r="S93">
        <v>1.8205418279249781</v>
      </c>
      <c r="T93">
        <v>10.543137838642453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54"/>
      <c r="I94">
        <f>BRPL_EOD!AC94+BRPL_EOD!AD94</f>
        <v>8.7899999999999991</v>
      </c>
      <c r="J94">
        <f>BYPL_EOD!AC94+BYPL_EOD!AD94</f>
        <v>12.44</v>
      </c>
      <c r="K94">
        <f>MES_EOD!AC94+MES_EOD!AD94</f>
        <v>0</v>
      </c>
      <c r="L94">
        <f>NDMC_EOD!AC94+NDMC_EOD!AD94</f>
        <v>1.82</v>
      </c>
      <c r="M94">
        <f>TPDDL_EOD!AC94+TPDDL_EOD!AD94</f>
        <v>10.54</v>
      </c>
      <c r="N94">
        <f t="shared" si="6"/>
        <v>33.589999999999996</v>
      </c>
      <c r="O94" s="154">
        <f t="shared" si="7"/>
        <v>1.0000000000005116E-2</v>
      </c>
      <c r="P94">
        <v>8.7926168502530526</v>
      </c>
      <c r="Q94">
        <v>12.443703483179519</v>
      </c>
      <c r="R94">
        <v>0</v>
      </c>
      <c r="S94">
        <v>1.8205418279249781</v>
      </c>
      <c r="T94">
        <v>10.543137838642453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54"/>
      <c r="I95">
        <f>BRPL_EOD!AC95+BRPL_EOD!AD95</f>
        <v>8.7899999999999991</v>
      </c>
      <c r="J95">
        <f>BYPL_EOD!AC95+BYPL_EOD!AD95</f>
        <v>12.44</v>
      </c>
      <c r="K95">
        <f>MES_EOD!AC95+MES_EOD!AD95</f>
        <v>0</v>
      </c>
      <c r="L95">
        <f>NDMC_EOD!AC95+NDMC_EOD!AD95</f>
        <v>1.82</v>
      </c>
      <c r="M95">
        <f>TPDDL_EOD!AC95+TPDDL_EOD!AD95</f>
        <v>10.54</v>
      </c>
      <c r="N95">
        <f t="shared" si="6"/>
        <v>33.589999999999996</v>
      </c>
      <c r="O95" s="154">
        <f t="shared" si="7"/>
        <v>1.0000000000005116E-2</v>
      </c>
      <c r="P95">
        <v>8.7926168502530526</v>
      </c>
      <c r="Q95">
        <v>12.443703483179519</v>
      </c>
      <c r="R95">
        <v>0</v>
      </c>
      <c r="S95">
        <v>1.8205418279249781</v>
      </c>
      <c r="T95">
        <v>10.543137838642453</v>
      </c>
      <c r="U95" s="156">
        <f t="shared" si="8"/>
        <v>33.6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54"/>
      <c r="I96">
        <f>BRPL_EOD!AC96+BRPL_EOD!AD96</f>
        <v>8.7899999999999991</v>
      </c>
      <c r="J96">
        <f>BYPL_EOD!AC96+BYPL_EOD!AD96</f>
        <v>12.44</v>
      </c>
      <c r="K96">
        <f>MES_EOD!AC96+MES_EOD!AD96</f>
        <v>0</v>
      </c>
      <c r="L96">
        <f>NDMC_EOD!AC96+NDMC_EOD!AD96</f>
        <v>1.82</v>
      </c>
      <c r="M96">
        <f>TPDDL_EOD!AC96+TPDDL_EOD!AD96</f>
        <v>10.54</v>
      </c>
      <c r="N96">
        <f t="shared" si="6"/>
        <v>33.589999999999996</v>
      </c>
      <c r="O96" s="154">
        <f t="shared" si="7"/>
        <v>1.0000000000005116E-2</v>
      </c>
      <c r="P96">
        <v>8.7926168502530526</v>
      </c>
      <c r="Q96">
        <v>12.443703483179519</v>
      </c>
      <c r="R96">
        <v>0</v>
      </c>
      <c r="S96">
        <v>1.8205418279249781</v>
      </c>
      <c r="T96">
        <v>10.543137838642453</v>
      </c>
      <c r="U96" s="156">
        <f t="shared" si="8"/>
        <v>33.6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54"/>
      <c r="I97">
        <f>BRPL_EOD!AC97+BRPL_EOD!AD97</f>
        <v>8.7899999999999991</v>
      </c>
      <c r="J97">
        <f>BYPL_EOD!AC97+BYPL_EOD!AD97</f>
        <v>12.44</v>
      </c>
      <c r="K97">
        <f>MES_EOD!AC97+MES_EOD!AD97</f>
        <v>0</v>
      </c>
      <c r="L97">
        <f>NDMC_EOD!AC97+NDMC_EOD!AD97</f>
        <v>1.82</v>
      </c>
      <c r="M97">
        <f>TPDDL_EOD!AC97+TPDDL_EOD!AD97</f>
        <v>10.54</v>
      </c>
      <c r="N97">
        <f t="shared" si="6"/>
        <v>33.589999999999996</v>
      </c>
      <c r="O97" s="154">
        <f t="shared" si="7"/>
        <v>1.0000000000005116E-2</v>
      </c>
      <c r="P97">
        <v>8.7926168502530526</v>
      </c>
      <c r="Q97">
        <v>12.443703483179519</v>
      </c>
      <c r="R97">
        <v>0</v>
      </c>
      <c r="S97">
        <v>1.8205418279249781</v>
      </c>
      <c r="T97">
        <v>10.543137838642453</v>
      </c>
      <c r="U97" s="156">
        <f t="shared" si="8"/>
        <v>33.6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54"/>
      <c r="I98">
        <f>BRPL_EOD!AC98+BRPL_EOD!AD98</f>
        <v>8.7899999999999991</v>
      </c>
      <c r="J98">
        <f>BYPL_EOD!AC98+BYPL_EOD!AD98</f>
        <v>12.44</v>
      </c>
      <c r="K98">
        <f>MES_EOD!AC98+MES_EOD!AD98</f>
        <v>0</v>
      </c>
      <c r="L98">
        <f>NDMC_EOD!AC98+NDMC_EOD!AD98</f>
        <v>1.82</v>
      </c>
      <c r="M98">
        <f>TPDDL_EOD!AC98+TPDDL_EOD!AD98</f>
        <v>10.54</v>
      </c>
      <c r="N98">
        <f t="shared" si="6"/>
        <v>33.589999999999996</v>
      </c>
      <c r="O98" s="154">
        <f t="shared" si="7"/>
        <v>1.0000000000005116E-2</v>
      </c>
      <c r="P98">
        <v>8.7926168502530526</v>
      </c>
      <c r="Q98">
        <v>12.443703483179519</v>
      </c>
      <c r="R98">
        <v>0</v>
      </c>
      <c r="S98">
        <v>1.8205418279249781</v>
      </c>
      <c r="T98">
        <v>10.543137838642453</v>
      </c>
      <c r="U98" s="156">
        <f t="shared" si="8"/>
        <v>33.6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1.4279999999999999</v>
      </c>
      <c r="C99" s="156">
        <f t="shared" ref="C99:U99" si="12">SUM(C3:C98)/4000</f>
        <v>0.42</v>
      </c>
      <c r="D99" s="156">
        <f t="shared" si="12"/>
        <v>0.82569999999999966</v>
      </c>
      <c r="E99" s="156">
        <f t="shared" si="12"/>
        <v>0.18024999999999999</v>
      </c>
      <c r="F99" s="156">
        <f t="shared" si="12"/>
        <v>1.8480000000000001</v>
      </c>
      <c r="G99" s="156">
        <f t="shared" si="12"/>
        <v>1.0059500000000003</v>
      </c>
      <c r="H99" s="156"/>
      <c r="I99" s="156">
        <f t="shared" si="12"/>
        <v>0.34468749999999987</v>
      </c>
      <c r="J99" s="156">
        <f t="shared" si="12"/>
        <v>0.25002000000000035</v>
      </c>
      <c r="K99" s="156">
        <f t="shared" si="12"/>
        <v>0</v>
      </c>
      <c r="L99" s="156">
        <f t="shared" si="12"/>
        <v>5.5792500000000023E-2</v>
      </c>
      <c r="M99" s="156">
        <f t="shared" si="12"/>
        <v>0.32706249999999998</v>
      </c>
      <c r="N99" s="156">
        <f t="shared" si="12"/>
        <v>0.97756250000000122</v>
      </c>
      <c r="O99" s="156">
        <f t="shared" si="12"/>
        <v>2.83875E-2</v>
      </c>
      <c r="P99" s="156">
        <f t="shared" si="12"/>
        <v>0.35530797865124708</v>
      </c>
      <c r="Q99" s="156">
        <f t="shared" si="12"/>
        <v>0.25618578897581989</v>
      </c>
      <c r="R99" s="156">
        <f t="shared" si="12"/>
        <v>0</v>
      </c>
      <c r="S99" s="156">
        <f t="shared" si="12"/>
        <v>5.7420944595743595E-2</v>
      </c>
      <c r="T99" s="156">
        <f t="shared" si="12"/>
        <v>0.33703528777718944</v>
      </c>
      <c r="U99" s="156">
        <f t="shared" si="12"/>
        <v>1.0059500000000003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49.82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49.82</v>
      </c>
    </row>
    <row r="4" spans="1:7">
      <c r="A4" s="8" t="s">
        <v>46</v>
      </c>
      <c r="B4" s="8">
        <v>49.77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49.77</v>
      </c>
    </row>
    <row r="5" spans="1:7">
      <c r="A5" s="8" t="s">
        <v>47</v>
      </c>
      <c r="B5" s="8">
        <v>49.99</v>
      </c>
      <c r="C5" s="8">
        <f t="shared" si="0"/>
        <v>1</v>
      </c>
      <c r="D5" s="8">
        <f t="shared" si="1"/>
        <v>0</v>
      </c>
      <c r="F5" s="8">
        <f t="shared" si="2"/>
        <v>49.99</v>
      </c>
    </row>
    <row r="6" spans="1:7">
      <c r="A6" s="8" t="s">
        <v>48</v>
      </c>
      <c r="B6" s="8">
        <v>49.99</v>
      </c>
      <c r="C6" s="8">
        <f t="shared" si="0"/>
        <v>1</v>
      </c>
      <c r="D6" s="8">
        <f t="shared" si="1"/>
        <v>0</v>
      </c>
      <c r="F6" s="8">
        <f t="shared" si="2"/>
        <v>49.99</v>
      </c>
    </row>
    <row r="7" spans="1:7">
      <c r="A7" s="8" t="s">
        <v>49</v>
      </c>
      <c r="B7" s="8">
        <v>49.98</v>
      </c>
      <c r="C7" s="8">
        <f t="shared" si="0"/>
        <v>1</v>
      </c>
      <c r="D7" s="8">
        <f t="shared" si="1"/>
        <v>0</v>
      </c>
      <c r="F7" s="8">
        <f t="shared" si="2"/>
        <v>49.98</v>
      </c>
    </row>
    <row r="8" spans="1:7">
      <c r="A8" s="8" t="s">
        <v>50</v>
      </c>
      <c r="B8" s="8">
        <v>49.99</v>
      </c>
      <c r="C8" s="8">
        <f t="shared" si="0"/>
        <v>1</v>
      </c>
      <c r="D8" s="8">
        <f t="shared" si="1"/>
        <v>0</v>
      </c>
      <c r="F8" s="8">
        <f t="shared" si="2"/>
        <v>49.99</v>
      </c>
    </row>
    <row r="9" spans="1:7">
      <c r="A9" s="8" t="s">
        <v>51</v>
      </c>
      <c r="B9" s="8">
        <v>49.96</v>
      </c>
      <c r="C9" s="8">
        <f t="shared" si="0"/>
        <v>1</v>
      </c>
      <c r="D9" s="8">
        <f t="shared" si="1"/>
        <v>0</v>
      </c>
      <c r="F9" s="8">
        <f t="shared" si="2"/>
        <v>49.96</v>
      </c>
    </row>
    <row r="10" spans="1:7">
      <c r="A10" s="8" t="s">
        <v>52</v>
      </c>
      <c r="B10" s="8">
        <v>50</v>
      </c>
      <c r="C10" s="8">
        <f t="shared" si="0"/>
        <v>1</v>
      </c>
      <c r="D10" s="8">
        <f t="shared" si="1"/>
        <v>0</v>
      </c>
      <c r="F10" s="8">
        <f t="shared" si="2"/>
        <v>50</v>
      </c>
    </row>
    <row r="11" spans="1:7">
      <c r="A11" s="8" t="s">
        <v>53</v>
      </c>
      <c r="B11" s="8">
        <v>50</v>
      </c>
      <c r="C11" s="8">
        <f t="shared" si="0"/>
        <v>1</v>
      </c>
      <c r="D11" s="8">
        <f t="shared" si="1"/>
        <v>0</v>
      </c>
      <c r="F11" s="8">
        <f t="shared" si="2"/>
        <v>50</v>
      </c>
    </row>
    <row r="12" spans="1:7">
      <c r="A12" s="8" t="s">
        <v>54</v>
      </c>
      <c r="B12" s="8">
        <v>49.99</v>
      </c>
      <c r="C12" s="8">
        <f t="shared" si="0"/>
        <v>1</v>
      </c>
      <c r="D12" s="8">
        <f t="shared" si="1"/>
        <v>0</v>
      </c>
      <c r="F12" s="8">
        <f t="shared" si="2"/>
        <v>49.99</v>
      </c>
    </row>
    <row r="13" spans="1:7">
      <c r="A13" s="8" t="s">
        <v>55</v>
      </c>
      <c r="B13" s="8">
        <v>50</v>
      </c>
      <c r="C13" s="8">
        <f t="shared" si="0"/>
        <v>1</v>
      </c>
      <c r="D13" s="8">
        <f t="shared" si="1"/>
        <v>0</v>
      </c>
      <c r="F13" s="8">
        <f t="shared" si="2"/>
        <v>50</v>
      </c>
    </row>
    <row r="14" spans="1:7">
      <c r="A14" s="8" t="s">
        <v>56</v>
      </c>
      <c r="B14" s="8">
        <v>50</v>
      </c>
      <c r="C14" s="8">
        <f t="shared" si="0"/>
        <v>1</v>
      </c>
      <c r="D14" s="8">
        <f t="shared" si="1"/>
        <v>0</v>
      </c>
      <c r="F14" s="8">
        <f t="shared" si="2"/>
        <v>50</v>
      </c>
    </row>
    <row r="15" spans="1:7">
      <c r="A15" s="8" t="s">
        <v>57</v>
      </c>
      <c r="B15" s="8">
        <v>50</v>
      </c>
      <c r="C15" s="8">
        <f t="shared" si="0"/>
        <v>1</v>
      </c>
      <c r="D15" s="8">
        <f t="shared" si="1"/>
        <v>0</v>
      </c>
      <c r="F15" s="8">
        <f t="shared" si="2"/>
        <v>50</v>
      </c>
    </row>
    <row r="16" spans="1:7">
      <c r="A16" s="8" t="s">
        <v>58</v>
      </c>
      <c r="B16" s="8">
        <v>50.01</v>
      </c>
      <c r="C16" s="8">
        <f t="shared" si="0"/>
        <v>1</v>
      </c>
      <c r="D16" s="8">
        <f t="shared" si="1"/>
        <v>0</v>
      </c>
      <c r="F16" s="8">
        <f t="shared" si="2"/>
        <v>50.01</v>
      </c>
    </row>
    <row r="17" spans="1:6">
      <c r="A17" s="8" t="s">
        <v>59</v>
      </c>
      <c r="B17" s="8">
        <v>50.02</v>
      </c>
      <c r="C17" s="8">
        <f t="shared" si="0"/>
        <v>1</v>
      </c>
      <c r="D17" s="8">
        <f t="shared" si="1"/>
        <v>0</v>
      </c>
      <c r="F17" s="8">
        <f t="shared" si="2"/>
        <v>50.02</v>
      </c>
    </row>
    <row r="18" spans="1:6">
      <c r="A18" s="8" t="s">
        <v>60</v>
      </c>
      <c r="B18" s="8">
        <v>50.03</v>
      </c>
      <c r="C18" s="8">
        <f t="shared" si="0"/>
        <v>1</v>
      </c>
      <c r="D18" s="8">
        <f t="shared" si="1"/>
        <v>0</v>
      </c>
      <c r="F18" s="8">
        <f t="shared" si="2"/>
        <v>50.03</v>
      </c>
    </row>
    <row r="19" spans="1:6">
      <c r="A19" s="8" t="s">
        <v>61</v>
      </c>
      <c r="B19" s="8">
        <v>50.01</v>
      </c>
      <c r="C19" s="8">
        <f t="shared" si="0"/>
        <v>1</v>
      </c>
      <c r="D19" s="8">
        <f t="shared" si="1"/>
        <v>0</v>
      </c>
      <c r="F19" s="8">
        <f t="shared" si="2"/>
        <v>50.01</v>
      </c>
    </row>
    <row r="20" spans="1:6">
      <c r="A20" s="8" t="s">
        <v>62</v>
      </c>
      <c r="B20" s="8">
        <v>50</v>
      </c>
      <c r="C20" s="8">
        <f t="shared" si="0"/>
        <v>1</v>
      </c>
      <c r="D20" s="8">
        <f t="shared" si="1"/>
        <v>0</v>
      </c>
      <c r="F20" s="8">
        <f t="shared" si="2"/>
        <v>50</v>
      </c>
    </row>
    <row r="21" spans="1:6">
      <c r="A21" s="8" t="s">
        <v>63</v>
      </c>
      <c r="B21" s="8">
        <v>49.99</v>
      </c>
      <c r="C21" s="8">
        <f t="shared" si="0"/>
        <v>1</v>
      </c>
      <c r="D21" s="8">
        <f t="shared" si="1"/>
        <v>0</v>
      </c>
      <c r="F21" s="8">
        <f t="shared" si="2"/>
        <v>49.99</v>
      </c>
    </row>
    <row r="22" spans="1:6">
      <c r="A22" s="8" t="s">
        <v>64</v>
      </c>
      <c r="B22" s="8">
        <v>49.99</v>
      </c>
      <c r="C22" s="8">
        <f t="shared" si="0"/>
        <v>1</v>
      </c>
      <c r="D22" s="8">
        <f t="shared" si="1"/>
        <v>0</v>
      </c>
      <c r="F22" s="8">
        <f t="shared" si="2"/>
        <v>49.99</v>
      </c>
    </row>
    <row r="23" spans="1:6">
      <c r="A23" s="8" t="s">
        <v>65</v>
      </c>
      <c r="B23" s="8">
        <v>50</v>
      </c>
      <c r="C23" s="8">
        <f t="shared" si="0"/>
        <v>1</v>
      </c>
      <c r="D23" s="8">
        <f t="shared" si="1"/>
        <v>0</v>
      </c>
      <c r="F23" s="8">
        <f t="shared" si="2"/>
        <v>50</v>
      </c>
    </row>
    <row r="24" spans="1:6">
      <c r="A24" s="8" t="s">
        <v>66</v>
      </c>
      <c r="B24" s="8">
        <v>49.98</v>
      </c>
      <c r="C24" s="8">
        <f t="shared" si="0"/>
        <v>1</v>
      </c>
      <c r="D24" s="8">
        <f t="shared" si="1"/>
        <v>0</v>
      </c>
      <c r="F24" s="8">
        <f t="shared" si="2"/>
        <v>49.98</v>
      </c>
    </row>
    <row r="25" spans="1:6">
      <c r="A25" s="8" t="s">
        <v>67</v>
      </c>
      <c r="B25" s="8">
        <v>49.99</v>
      </c>
      <c r="C25" s="8">
        <f t="shared" si="0"/>
        <v>1</v>
      </c>
      <c r="D25" s="8">
        <f t="shared" si="1"/>
        <v>0</v>
      </c>
      <c r="F25" s="8">
        <f t="shared" si="2"/>
        <v>49.99</v>
      </c>
    </row>
    <row r="26" spans="1:6">
      <c r="A26" s="8" t="s">
        <v>68</v>
      </c>
      <c r="B26" s="8">
        <v>49.95</v>
      </c>
      <c r="C26" s="8">
        <f t="shared" si="0"/>
        <v>1</v>
      </c>
      <c r="D26" s="8">
        <f t="shared" si="1"/>
        <v>0</v>
      </c>
      <c r="F26" s="8">
        <f t="shared" si="2"/>
        <v>49.95</v>
      </c>
    </row>
    <row r="27" spans="1:6">
      <c r="A27" s="8" t="s">
        <v>69</v>
      </c>
      <c r="B27" s="8">
        <v>49.97</v>
      </c>
      <c r="C27" s="8">
        <f t="shared" si="0"/>
        <v>1</v>
      </c>
      <c r="D27" s="8">
        <f t="shared" si="1"/>
        <v>0</v>
      </c>
      <c r="F27" s="8">
        <f t="shared" si="2"/>
        <v>49.97</v>
      </c>
    </row>
    <row r="28" spans="1:6">
      <c r="A28" s="8" t="s">
        <v>70</v>
      </c>
      <c r="B28" s="8">
        <v>49.96</v>
      </c>
      <c r="C28" s="8">
        <f t="shared" si="0"/>
        <v>1</v>
      </c>
      <c r="D28" s="8">
        <f t="shared" si="1"/>
        <v>0</v>
      </c>
      <c r="F28" s="8">
        <f t="shared" si="2"/>
        <v>49.96</v>
      </c>
    </row>
    <row r="29" spans="1:6">
      <c r="A29" s="8" t="s">
        <v>71</v>
      </c>
      <c r="B29" s="8">
        <v>49.94</v>
      </c>
      <c r="C29" s="8">
        <f t="shared" si="0"/>
        <v>1</v>
      </c>
      <c r="D29" s="8">
        <f t="shared" si="1"/>
        <v>0</v>
      </c>
      <c r="F29" s="8">
        <f t="shared" si="2"/>
        <v>49.94</v>
      </c>
    </row>
    <row r="30" spans="1:6">
      <c r="A30" s="8" t="s">
        <v>72</v>
      </c>
      <c r="B30" s="8">
        <v>49.96</v>
      </c>
      <c r="C30" s="8">
        <f t="shared" si="0"/>
        <v>1</v>
      </c>
      <c r="D30" s="8">
        <f t="shared" si="1"/>
        <v>0</v>
      </c>
      <c r="F30" s="8">
        <f t="shared" si="2"/>
        <v>49.96</v>
      </c>
    </row>
    <row r="31" spans="1:6">
      <c r="A31" s="8" t="s">
        <v>73</v>
      </c>
      <c r="B31" s="8">
        <v>50</v>
      </c>
      <c r="C31" s="8">
        <f t="shared" si="0"/>
        <v>1</v>
      </c>
      <c r="D31" s="8">
        <f t="shared" si="1"/>
        <v>0</v>
      </c>
      <c r="F31" s="8">
        <f t="shared" si="2"/>
        <v>50</v>
      </c>
    </row>
    <row r="32" spans="1:6">
      <c r="A32" s="8" t="s">
        <v>74</v>
      </c>
      <c r="B32" s="8">
        <v>50.04</v>
      </c>
      <c r="C32" s="8">
        <f t="shared" si="0"/>
        <v>1</v>
      </c>
      <c r="D32" s="8">
        <f t="shared" si="1"/>
        <v>0</v>
      </c>
      <c r="F32" s="8">
        <f t="shared" si="2"/>
        <v>50.04</v>
      </c>
    </row>
    <row r="33" spans="1:6">
      <c r="A33" s="8" t="s">
        <v>75</v>
      </c>
      <c r="B33" s="8">
        <v>50.02</v>
      </c>
      <c r="C33" s="8">
        <f t="shared" si="0"/>
        <v>1</v>
      </c>
      <c r="D33" s="8">
        <f t="shared" si="1"/>
        <v>0</v>
      </c>
      <c r="F33" s="8">
        <f t="shared" si="2"/>
        <v>50.02</v>
      </c>
    </row>
    <row r="34" spans="1:6">
      <c r="A34" s="8" t="s">
        <v>76</v>
      </c>
      <c r="B34" s="8">
        <v>50.1</v>
      </c>
      <c r="C34" s="8">
        <f t="shared" si="0"/>
        <v>1</v>
      </c>
      <c r="D34" s="8">
        <f t="shared" si="1"/>
        <v>0</v>
      </c>
      <c r="F34" s="8">
        <f t="shared" si="2"/>
        <v>50.1</v>
      </c>
    </row>
    <row r="35" spans="1:6">
      <c r="A35" s="8" t="s">
        <v>77</v>
      </c>
      <c r="B35" s="8">
        <v>50.22</v>
      </c>
      <c r="C35" s="8">
        <f t="shared" si="0"/>
        <v>1</v>
      </c>
      <c r="D35" s="8">
        <f t="shared" si="1"/>
        <v>0</v>
      </c>
      <c r="F35" s="8">
        <f t="shared" si="2"/>
        <v>50.22</v>
      </c>
    </row>
    <row r="36" spans="1:6">
      <c r="A36" s="8" t="s">
        <v>78</v>
      </c>
      <c r="B36" s="8">
        <v>50.25</v>
      </c>
      <c r="C36" s="8">
        <f t="shared" si="0"/>
        <v>1</v>
      </c>
      <c r="D36" s="8">
        <f t="shared" si="1"/>
        <v>0</v>
      </c>
      <c r="F36" s="8">
        <f t="shared" si="2"/>
        <v>50.25</v>
      </c>
    </row>
    <row r="37" spans="1:6">
      <c r="A37" s="8" t="s">
        <v>79</v>
      </c>
      <c r="B37" s="8">
        <v>50.15</v>
      </c>
      <c r="C37" s="8">
        <f t="shared" si="0"/>
        <v>1</v>
      </c>
      <c r="D37" s="8">
        <f t="shared" si="1"/>
        <v>0</v>
      </c>
      <c r="F37" s="8">
        <f t="shared" si="2"/>
        <v>50.15</v>
      </c>
    </row>
    <row r="38" spans="1:6">
      <c r="A38" s="8" t="s">
        <v>80</v>
      </c>
      <c r="B38" s="8">
        <v>50.08</v>
      </c>
      <c r="C38" s="8">
        <f t="shared" si="0"/>
        <v>1</v>
      </c>
      <c r="D38" s="8">
        <f t="shared" si="1"/>
        <v>0</v>
      </c>
      <c r="F38" s="8">
        <f t="shared" si="2"/>
        <v>50.08</v>
      </c>
    </row>
    <row r="39" spans="1:6">
      <c r="A39" s="8" t="s">
        <v>81</v>
      </c>
      <c r="B39" s="8">
        <v>50</v>
      </c>
      <c r="C39" s="8">
        <f t="shared" si="0"/>
        <v>1</v>
      </c>
      <c r="D39" s="8">
        <f t="shared" si="1"/>
        <v>0</v>
      </c>
      <c r="F39" s="8">
        <f t="shared" si="2"/>
        <v>50</v>
      </c>
    </row>
    <row r="40" spans="1:6">
      <c r="A40" s="8" t="s">
        <v>82</v>
      </c>
      <c r="B40" s="8">
        <v>50.03</v>
      </c>
      <c r="C40" s="8">
        <f t="shared" si="0"/>
        <v>1</v>
      </c>
      <c r="D40" s="8">
        <f t="shared" si="1"/>
        <v>0</v>
      </c>
      <c r="F40" s="8">
        <f t="shared" si="2"/>
        <v>50.03</v>
      </c>
    </row>
    <row r="41" spans="1:6">
      <c r="A41" s="8" t="s">
        <v>83</v>
      </c>
      <c r="B41" s="8">
        <v>50.04</v>
      </c>
      <c r="C41" s="8">
        <f t="shared" si="0"/>
        <v>1</v>
      </c>
      <c r="D41" s="8">
        <f t="shared" si="1"/>
        <v>0</v>
      </c>
      <c r="F41" s="8">
        <f t="shared" si="2"/>
        <v>50.04</v>
      </c>
    </row>
    <row r="42" spans="1:6">
      <c r="A42" s="8" t="s">
        <v>84</v>
      </c>
      <c r="B42" s="8">
        <v>50.04</v>
      </c>
      <c r="C42" s="8">
        <f t="shared" si="0"/>
        <v>1</v>
      </c>
      <c r="D42" s="8">
        <f t="shared" si="1"/>
        <v>0</v>
      </c>
      <c r="F42" s="8">
        <f t="shared" si="2"/>
        <v>50.04</v>
      </c>
    </row>
    <row r="43" spans="1:6">
      <c r="A43" s="8" t="s">
        <v>85</v>
      </c>
      <c r="B43" s="8">
        <v>49.96</v>
      </c>
      <c r="C43" s="8">
        <f t="shared" si="0"/>
        <v>1</v>
      </c>
      <c r="D43" s="8">
        <f t="shared" si="1"/>
        <v>0</v>
      </c>
      <c r="F43" s="8">
        <f t="shared" si="2"/>
        <v>49.96</v>
      </c>
    </row>
    <row r="44" spans="1:6">
      <c r="A44" s="8" t="s">
        <v>86</v>
      </c>
      <c r="B44" s="8">
        <v>49.88</v>
      </c>
      <c r="C44" s="8">
        <f t="shared" si="0"/>
        <v>1</v>
      </c>
      <c r="D44" s="8">
        <f t="shared" si="1"/>
        <v>0</v>
      </c>
      <c r="F44" s="8">
        <f t="shared" si="2"/>
        <v>49.88</v>
      </c>
    </row>
    <row r="45" spans="1:6">
      <c r="A45" s="8" t="s">
        <v>87</v>
      </c>
      <c r="B45" s="8">
        <v>50.02</v>
      </c>
      <c r="C45" s="8">
        <f t="shared" si="0"/>
        <v>1</v>
      </c>
      <c r="D45" s="8">
        <f t="shared" si="1"/>
        <v>0</v>
      </c>
      <c r="F45" s="8">
        <f t="shared" si="2"/>
        <v>50.02</v>
      </c>
    </row>
    <row r="46" spans="1:6">
      <c r="A46" s="8" t="s">
        <v>88</v>
      </c>
      <c r="B46" s="8">
        <v>50.02</v>
      </c>
      <c r="C46" s="8">
        <f t="shared" si="0"/>
        <v>1</v>
      </c>
      <c r="D46" s="8">
        <f t="shared" si="1"/>
        <v>0</v>
      </c>
      <c r="F46" s="8">
        <f t="shared" si="2"/>
        <v>50.02</v>
      </c>
    </row>
    <row r="47" spans="1:6">
      <c r="A47" s="8" t="s">
        <v>89</v>
      </c>
      <c r="B47" s="8">
        <v>49.93</v>
      </c>
      <c r="C47" s="8">
        <f t="shared" si="0"/>
        <v>1</v>
      </c>
      <c r="D47" s="8">
        <f t="shared" si="1"/>
        <v>0</v>
      </c>
      <c r="F47" s="8">
        <f t="shared" si="2"/>
        <v>49.93</v>
      </c>
    </row>
    <row r="48" spans="1:6">
      <c r="A48" s="8" t="s">
        <v>90</v>
      </c>
      <c r="B48" s="8">
        <v>49.95</v>
      </c>
      <c r="C48" s="8">
        <f t="shared" si="0"/>
        <v>1</v>
      </c>
      <c r="D48" s="8">
        <f t="shared" si="1"/>
        <v>0</v>
      </c>
      <c r="F48" s="8">
        <f t="shared" si="2"/>
        <v>49.95</v>
      </c>
    </row>
    <row r="49" spans="1:6">
      <c r="A49" s="8" t="s">
        <v>91</v>
      </c>
      <c r="B49" s="8">
        <v>49.92</v>
      </c>
      <c r="C49" s="8">
        <f t="shared" si="0"/>
        <v>1</v>
      </c>
      <c r="D49" s="8">
        <f t="shared" si="1"/>
        <v>0</v>
      </c>
      <c r="F49" s="8">
        <f t="shared" si="2"/>
        <v>49.92</v>
      </c>
    </row>
    <row r="50" spans="1:6">
      <c r="A50" s="8" t="s">
        <v>92</v>
      </c>
      <c r="B50" s="8">
        <v>49.98</v>
      </c>
      <c r="C50" s="8">
        <f t="shared" si="0"/>
        <v>1</v>
      </c>
      <c r="D50" s="8">
        <f t="shared" si="1"/>
        <v>0</v>
      </c>
      <c r="F50" s="8">
        <f t="shared" si="2"/>
        <v>49.98</v>
      </c>
    </row>
    <row r="51" spans="1:6">
      <c r="A51" s="8" t="s">
        <v>93</v>
      </c>
      <c r="B51" s="8">
        <v>49.99</v>
      </c>
      <c r="C51" s="8">
        <f t="shared" si="0"/>
        <v>1</v>
      </c>
      <c r="D51" s="8">
        <f t="shared" si="1"/>
        <v>0</v>
      </c>
      <c r="F51" s="8">
        <f t="shared" si="2"/>
        <v>49.99</v>
      </c>
    </row>
    <row r="52" spans="1:6">
      <c r="A52" s="8" t="s">
        <v>94</v>
      </c>
      <c r="B52" s="8">
        <v>49.97</v>
      </c>
      <c r="C52" s="8">
        <f t="shared" si="0"/>
        <v>1</v>
      </c>
      <c r="D52" s="8">
        <f t="shared" si="1"/>
        <v>0</v>
      </c>
      <c r="F52" s="8">
        <f t="shared" si="2"/>
        <v>49.97</v>
      </c>
    </row>
    <row r="53" spans="1:6">
      <c r="A53" s="8" t="s">
        <v>95</v>
      </c>
      <c r="B53" s="8">
        <v>49.97</v>
      </c>
      <c r="C53" s="8">
        <f t="shared" si="0"/>
        <v>1</v>
      </c>
      <c r="D53" s="8">
        <f t="shared" si="1"/>
        <v>0</v>
      </c>
      <c r="F53" s="8">
        <f t="shared" si="2"/>
        <v>49.97</v>
      </c>
    </row>
    <row r="54" spans="1:6">
      <c r="A54" s="8" t="s">
        <v>96</v>
      </c>
      <c r="B54" s="8">
        <v>49.93</v>
      </c>
      <c r="C54" s="8">
        <f t="shared" si="0"/>
        <v>1</v>
      </c>
      <c r="D54" s="8">
        <f t="shared" si="1"/>
        <v>0</v>
      </c>
      <c r="F54" s="8">
        <f t="shared" si="2"/>
        <v>49.93</v>
      </c>
    </row>
    <row r="55" spans="1:6">
      <c r="A55" s="8" t="s">
        <v>97</v>
      </c>
      <c r="B55" s="8">
        <v>50.01</v>
      </c>
      <c r="C55" s="8">
        <f t="shared" si="0"/>
        <v>1</v>
      </c>
      <c r="D55" s="8">
        <f t="shared" si="1"/>
        <v>0</v>
      </c>
      <c r="F55" s="8">
        <f t="shared" si="2"/>
        <v>50.01</v>
      </c>
    </row>
    <row r="56" spans="1:6">
      <c r="A56" s="8" t="s">
        <v>98</v>
      </c>
      <c r="B56" s="8">
        <v>49.81</v>
      </c>
      <c r="C56" s="8">
        <f t="shared" si="0"/>
        <v>1</v>
      </c>
      <c r="D56" s="8">
        <f t="shared" si="1"/>
        <v>0</v>
      </c>
      <c r="F56" s="8">
        <f t="shared" si="2"/>
        <v>49.81</v>
      </c>
    </row>
    <row r="57" spans="1:6">
      <c r="A57" s="8" t="s">
        <v>99</v>
      </c>
      <c r="B57" s="8">
        <v>49.98</v>
      </c>
      <c r="C57" s="8">
        <f t="shared" si="0"/>
        <v>1</v>
      </c>
      <c r="D57" s="8">
        <f t="shared" si="1"/>
        <v>0</v>
      </c>
      <c r="F57" s="8">
        <f t="shared" si="2"/>
        <v>49.98</v>
      </c>
    </row>
    <row r="58" spans="1:6">
      <c r="A58" s="8" t="s">
        <v>100</v>
      </c>
      <c r="B58" s="8">
        <v>49.91</v>
      </c>
      <c r="C58" s="8">
        <f t="shared" si="0"/>
        <v>1</v>
      </c>
      <c r="D58" s="8">
        <f t="shared" si="1"/>
        <v>0</v>
      </c>
      <c r="F58" s="8">
        <f t="shared" si="2"/>
        <v>49.91</v>
      </c>
    </row>
    <row r="59" spans="1:6">
      <c r="A59" s="8" t="s">
        <v>101</v>
      </c>
      <c r="B59" s="8">
        <v>49.95</v>
      </c>
      <c r="C59" s="8">
        <f t="shared" si="0"/>
        <v>1</v>
      </c>
      <c r="D59" s="8">
        <f t="shared" si="1"/>
        <v>0</v>
      </c>
      <c r="F59" s="8">
        <f t="shared" si="2"/>
        <v>49.95</v>
      </c>
    </row>
    <row r="60" spans="1:6">
      <c r="A60" s="8" t="s">
        <v>102</v>
      </c>
      <c r="B60" s="8">
        <v>49.94</v>
      </c>
      <c r="C60" s="8">
        <f t="shared" si="0"/>
        <v>1</v>
      </c>
      <c r="D60" s="8">
        <f t="shared" si="1"/>
        <v>0</v>
      </c>
      <c r="F60" s="8">
        <f t="shared" si="2"/>
        <v>49.94</v>
      </c>
    </row>
    <row r="61" spans="1:6">
      <c r="A61" s="8" t="s">
        <v>103</v>
      </c>
      <c r="B61" s="8">
        <v>50.08</v>
      </c>
      <c r="C61" s="8">
        <f t="shared" si="0"/>
        <v>1</v>
      </c>
      <c r="D61" s="8">
        <f t="shared" si="1"/>
        <v>0</v>
      </c>
      <c r="F61" s="8">
        <f t="shared" si="2"/>
        <v>50.08</v>
      </c>
    </row>
    <row r="62" spans="1:6">
      <c r="A62" s="8" t="s">
        <v>104</v>
      </c>
      <c r="B62" s="8">
        <v>50.05</v>
      </c>
      <c r="C62" s="8">
        <f t="shared" si="0"/>
        <v>1</v>
      </c>
      <c r="D62" s="8">
        <f t="shared" si="1"/>
        <v>0</v>
      </c>
      <c r="F62" s="8">
        <f t="shared" si="2"/>
        <v>50.05</v>
      </c>
    </row>
    <row r="63" spans="1:6">
      <c r="A63" s="8" t="s">
        <v>105</v>
      </c>
      <c r="B63" s="8">
        <v>50.05</v>
      </c>
      <c r="C63" s="8">
        <f t="shared" si="0"/>
        <v>1</v>
      </c>
      <c r="D63" s="8">
        <f t="shared" si="1"/>
        <v>0</v>
      </c>
      <c r="F63" s="8">
        <f t="shared" si="2"/>
        <v>50.05</v>
      </c>
    </row>
    <row r="64" spans="1:6">
      <c r="A64" s="8" t="s">
        <v>106</v>
      </c>
      <c r="B64" s="8">
        <v>50.07</v>
      </c>
      <c r="C64" s="8">
        <f t="shared" si="0"/>
        <v>1</v>
      </c>
      <c r="D64" s="8">
        <f t="shared" si="1"/>
        <v>0</v>
      </c>
      <c r="F64" s="8">
        <f t="shared" si="2"/>
        <v>50.07</v>
      </c>
    </row>
    <row r="65" spans="1:6">
      <c r="A65" s="8" t="s">
        <v>107</v>
      </c>
      <c r="B65" s="8">
        <v>50.06</v>
      </c>
      <c r="C65" s="8">
        <f t="shared" si="0"/>
        <v>1</v>
      </c>
      <c r="D65" s="8">
        <f t="shared" si="1"/>
        <v>0</v>
      </c>
      <c r="F65" s="8">
        <f t="shared" si="2"/>
        <v>50.06</v>
      </c>
    </row>
    <row r="66" spans="1:6">
      <c r="A66" s="8" t="s">
        <v>108</v>
      </c>
      <c r="B66" s="8">
        <v>49.98</v>
      </c>
      <c r="C66" s="8">
        <f t="shared" si="0"/>
        <v>1</v>
      </c>
      <c r="D66" s="8">
        <f t="shared" si="1"/>
        <v>0</v>
      </c>
      <c r="F66" s="8">
        <f t="shared" si="2"/>
        <v>49.98</v>
      </c>
    </row>
    <row r="67" spans="1:6">
      <c r="A67" s="8" t="s">
        <v>109</v>
      </c>
      <c r="B67" s="8">
        <v>50.05</v>
      </c>
      <c r="C67" s="8">
        <f t="shared" si="0"/>
        <v>1</v>
      </c>
      <c r="D67" s="8">
        <f t="shared" si="1"/>
        <v>0</v>
      </c>
      <c r="F67" s="8">
        <f t="shared" si="2"/>
        <v>50.05</v>
      </c>
    </row>
    <row r="68" spans="1:6">
      <c r="A68" s="8" t="s">
        <v>110</v>
      </c>
      <c r="B68" s="8">
        <v>49.97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49.97</v>
      </c>
    </row>
    <row r="69" spans="1:6">
      <c r="A69" s="8" t="s">
        <v>111</v>
      </c>
      <c r="B69" s="8">
        <v>49.84</v>
      </c>
      <c r="C69" s="8">
        <f t="shared" si="3"/>
        <v>1</v>
      </c>
      <c r="D69" s="8">
        <f t="shared" si="4"/>
        <v>0</v>
      </c>
      <c r="F69" s="8">
        <f t="shared" si="5"/>
        <v>49.84</v>
      </c>
    </row>
    <row r="70" spans="1:6">
      <c r="A70" s="8" t="s">
        <v>112</v>
      </c>
      <c r="B70" s="8">
        <v>49.85</v>
      </c>
      <c r="C70" s="8">
        <f t="shared" si="3"/>
        <v>1</v>
      </c>
      <c r="D70" s="8">
        <f t="shared" si="4"/>
        <v>0</v>
      </c>
      <c r="F70" s="8">
        <f t="shared" si="5"/>
        <v>49.85</v>
      </c>
    </row>
    <row r="71" spans="1:6">
      <c r="A71" s="8" t="s">
        <v>113</v>
      </c>
      <c r="B71" s="8">
        <v>49.91</v>
      </c>
      <c r="C71" s="8">
        <f t="shared" si="3"/>
        <v>1</v>
      </c>
      <c r="D71" s="8">
        <f t="shared" si="4"/>
        <v>0</v>
      </c>
      <c r="F71" s="8">
        <f t="shared" si="5"/>
        <v>49.91</v>
      </c>
    </row>
    <row r="72" spans="1:6">
      <c r="A72" s="8" t="s">
        <v>114</v>
      </c>
      <c r="B72" s="8">
        <v>49.94</v>
      </c>
      <c r="C72" s="8">
        <f t="shared" si="3"/>
        <v>1</v>
      </c>
      <c r="D72" s="8">
        <f t="shared" si="4"/>
        <v>0</v>
      </c>
      <c r="F72" s="8">
        <f t="shared" si="5"/>
        <v>49.94</v>
      </c>
    </row>
    <row r="73" spans="1:6">
      <c r="A73" s="8" t="s">
        <v>115</v>
      </c>
      <c r="B73" s="8">
        <v>49.95</v>
      </c>
      <c r="C73" s="8">
        <f t="shared" si="3"/>
        <v>1</v>
      </c>
      <c r="D73" s="8">
        <f t="shared" si="4"/>
        <v>0</v>
      </c>
      <c r="F73" s="8">
        <f t="shared" si="5"/>
        <v>49.95</v>
      </c>
    </row>
    <row r="74" spans="1:6">
      <c r="A74" s="8" t="s">
        <v>116</v>
      </c>
      <c r="B74" s="8">
        <v>49.88</v>
      </c>
      <c r="C74" s="8">
        <f t="shared" si="3"/>
        <v>1</v>
      </c>
      <c r="D74" s="8">
        <f t="shared" si="4"/>
        <v>0</v>
      </c>
      <c r="F74" s="8">
        <f t="shared" si="5"/>
        <v>49.88</v>
      </c>
    </row>
    <row r="75" spans="1:6">
      <c r="A75" s="8" t="s">
        <v>117</v>
      </c>
      <c r="B75" s="8">
        <v>49.99</v>
      </c>
      <c r="C75" s="8">
        <f t="shared" si="3"/>
        <v>1</v>
      </c>
      <c r="D75" s="8">
        <f t="shared" si="4"/>
        <v>0</v>
      </c>
      <c r="F75" s="8">
        <f t="shared" si="5"/>
        <v>49.99</v>
      </c>
    </row>
    <row r="76" spans="1:6">
      <c r="A76" s="8" t="s">
        <v>118</v>
      </c>
      <c r="B76" s="8">
        <v>50</v>
      </c>
      <c r="C76" s="8">
        <f t="shared" si="3"/>
        <v>1</v>
      </c>
      <c r="D76" s="8">
        <f t="shared" si="4"/>
        <v>0</v>
      </c>
      <c r="F76" s="8">
        <f t="shared" si="5"/>
        <v>50</v>
      </c>
    </row>
    <row r="77" spans="1:6">
      <c r="A77" s="8" t="s">
        <v>119</v>
      </c>
      <c r="B77" s="8">
        <v>49.99</v>
      </c>
      <c r="C77" s="8">
        <f t="shared" si="3"/>
        <v>1</v>
      </c>
      <c r="D77" s="8">
        <f t="shared" si="4"/>
        <v>0</v>
      </c>
      <c r="F77" s="8">
        <f t="shared" si="5"/>
        <v>49.99</v>
      </c>
    </row>
    <row r="78" spans="1:6">
      <c r="A78" s="8" t="s">
        <v>120</v>
      </c>
      <c r="B78" s="8">
        <v>49.98</v>
      </c>
      <c r="C78" s="8">
        <f t="shared" si="3"/>
        <v>1</v>
      </c>
      <c r="D78" s="8">
        <f t="shared" si="4"/>
        <v>0</v>
      </c>
      <c r="F78" s="8">
        <f t="shared" si="5"/>
        <v>49.98</v>
      </c>
    </row>
    <row r="79" spans="1:6">
      <c r="A79" s="8" t="s">
        <v>121</v>
      </c>
      <c r="B79" s="8">
        <v>49.98</v>
      </c>
      <c r="C79" s="8">
        <f t="shared" si="3"/>
        <v>1</v>
      </c>
      <c r="D79" s="8">
        <f t="shared" si="4"/>
        <v>0</v>
      </c>
      <c r="F79" s="8">
        <f t="shared" si="5"/>
        <v>49.98</v>
      </c>
    </row>
    <row r="80" spans="1:6">
      <c r="A80" s="8" t="s">
        <v>122</v>
      </c>
      <c r="B80" s="8">
        <v>49.98</v>
      </c>
      <c r="C80" s="8">
        <f t="shared" si="3"/>
        <v>1</v>
      </c>
      <c r="D80" s="8">
        <f t="shared" si="4"/>
        <v>0</v>
      </c>
      <c r="F80" s="8">
        <f t="shared" si="5"/>
        <v>49.98</v>
      </c>
    </row>
    <row r="81" spans="1:6">
      <c r="A81" s="8" t="s">
        <v>123</v>
      </c>
      <c r="B81" s="8">
        <v>50.01</v>
      </c>
      <c r="C81" s="8">
        <f t="shared" si="3"/>
        <v>1</v>
      </c>
      <c r="D81" s="8">
        <f t="shared" si="4"/>
        <v>0</v>
      </c>
      <c r="F81" s="8">
        <f t="shared" si="5"/>
        <v>50.01</v>
      </c>
    </row>
    <row r="82" spans="1:6">
      <c r="A82" s="8" t="s">
        <v>124</v>
      </c>
      <c r="B82" s="8">
        <v>50.01</v>
      </c>
      <c r="C82" s="8">
        <f t="shared" si="3"/>
        <v>1</v>
      </c>
      <c r="D82" s="8">
        <f t="shared" si="4"/>
        <v>0</v>
      </c>
      <c r="F82" s="8">
        <f t="shared" si="5"/>
        <v>50.01</v>
      </c>
    </row>
    <row r="83" spans="1:6">
      <c r="A83" s="8" t="s">
        <v>125</v>
      </c>
      <c r="B83" s="8">
        <v>50.04</v>
      </c>
      <c r="C83" s="8">
        <f t="shared" si="3"/>
        <v>1</v>
      </c>
      <c r="D83" s="8">
        <f t="shared" si="4"/>
        <v>0</v>
      </c>
      <c r="F83" s="8">
        <f t="shared" si="5"/>
        <v>50.04</v>
      </c>
    </row>
    <row r="84" spans="1:6">
      <c r="A84" s="8" t="s">
        <v>126</v>
      </c>
      <c r="B84" s="8">
        <v>50.01</v>
      </c>
      <c r="C84" s="8">
        <f t="shared" si="3"/>
        <v>1</v>
      </c>
      <c r="D84" s="8">
        <f t="shared" si="4"/>
        <v>0</v>
      </c>
      <c r="F84" s="8">
        <f t="shared" si="5"/>
        <v>50.01</v>
      </c>
    </row>
    <row r="85" spans="1:6">
      <c r="A85" s="8" t="s">
        <v>127</v>
      </c>
      <c r="B85" s="8">
        <v>50.03</v>
      </c>
      <c r="C85" s="8">
        <f t="shared" si="3"/>
        <v>1</v>
      </c>
      <c r="D85" s="8">
        <f t="shared" si="4"/>
        <v>0</v>
      </c>
      <c r="F85" s="8">
        <f t="shared" si="5"/>
        <v>50.03</v>
      </c>
    </row>
    <row r="86" spans="1:6">
      <c r="A86" s="8" t="s">
        <v>128</v>
      </c>
      <c r="B86" s="8">
        <v>50.04</v>
      </c>
      <c r="C86" s="8">
        <f t="shared" si="3"/>
        <v>1</v>
      </c>
      <c r="D86" s="8">
        <f t="shared" si="4"/>
        <v>0</v>
      </c>
      <c r="F86" s="8">
        <f t="shared" si="5"/>
        <v>50.04</v>
      </c>
    </row>
    <row r="87" spans="1:6">
      <c r="A87" s="8" t="s">
        <v>129</v>
      </c>
      <c r="B87" s="8">
        <v>50.04</v>
      </c>
      <c r="C87" s="8">
        <f t="shared" si="3"/>
        <v>1</v>
      </c>
      <c r="D87" s="8">
        <f t="shared" si="4"/>
        <v>0</v>
      </c>
      <c r="F87" s="8">
        <f t="shared" si="5"/>
        <v>50.04</v>
      </c>
    </row>
    <row r="88" spans="1:6">
      <c r="A88" s="8" t="s">
        <v>130</v>
      </c>
      <c r="B88" s="8">
        <v>50.03</v>
      </c>
      <c r="C88" s="8">
        <f t="shared" si="3"/>
        <v>1</v>
      </c>
      <c r="D88" s="8">
        <f t="shared" si="4"/>
        <v>0</v>
      </c>
      <c r="F88" s="8">
        <f t="shared" si="5"/>
        <v>50.03</v>
      </c>
    </row>
    <row r="89" spans="1:6">
      <c r="A89" s="8" t="s">
        <v>131</v>
      </c>
      <c r="B89" s="8">
        <v>50.01</v>
      </c>
      <c r="C89" s="8">
        <f t="shared" si="3"/>
        <v>1</v>
      </c>
      <c r="D89" s="8">
        <f t="shared" si="4"/>
        <v>0</v>
      </c>
      <c r="F89" s="8">
        <f t="shared" si="5"/>
        <v>50.01</v>
      </c>
    </row>
    <row r="90" spans="1:6">
      <c r="A90" s="8" t="s">
        <v>132</v>
      </c>
      <c r="B90" s="8">
        <v>50.02</v>
      </c>
      <c r="C90" s="8">
        <f t="shared" si="3"/>
        <v>1</v>
      </c>
      <c r="D90" s="8">
        <f t="shared" si="4"/>
        <v>0</v>
      </c>
      <c r="F90" s="8">
        <f t="shared" si="5"/>
        <v>50.02</v>
      </c>
    </row>
    <row r="91" spans="1:6">
      <c r="A91" s="8" t="s">
        <v>133</v>
      </c>
      <c r="B91" s="8">
        <v>50</v>
      </c>
      <c r="C91" s="8">
        <f t="shared" si="3"/>
        <v>1</v>
      </c>
      <c r="D91" s="8">
        <f t="shared" si="4"/>
        <v>0</v>
      </c>
      <c r="F91" s="8">
        <f t="shared" si="5"/>
        <v>50</v>
      </c>
    </row>
    <row r="92" spans="1:6">
      <c r="A92" s="8" t="s">
        <v>134</v>
      </c>
      <c r="B92" s="8">
        <v>49.99</v>
      </c>
      <c r="C92" s="8">
        <f t="shared" si="3"/>
        <v>1</v>
      </c>
      <c r="D92" s="8">
        <f t="shared" si="4"/>
        <v>0</v>
      </c>
      <c r="F92" s="8">
        <f t="shared" si="5"/>
        <v>49.99</v>
      </c>
    </row>
    <row r="93" spans="1:6">
      <c r="A93" s="8" t="s">
        <v>135</v>
      </c>
      <c r="B93" s="8">
        <v>50</v>
      </c>
      <c r="C93" s="8">
        <f t="shared" si="3"/>
        <v>1</v>
      </c>
      <c r="D93" s="8">
        <f t="shared" si="4"/>
        <v>0</v>
      </c>
      <c r="F93" s="8">
        <f t="shared" si="5"/>
        <v>50</v>
      </c>
    </row>
    <row r="94" spans="1:6">
      <c r="A94" s="8" t="s">
        <v>136</v>
      </c>
      <c r="B94" s="8">
        <v>50.01</v>
      </c>
      <c r="C94" s="8">
        <f t="shared" si="3"/>
        <v>1</v>
      </c>
      <c r="D94" s="8">
        <f t="shared" si="4"/>
        <v>0</v>
      </c>
      <c r="F94" s="8">
        <f t="shared" si="5"/>
        <v>50.01</v>
      </c>
    </row>
    <row r="95" spans="1:6">
      <c r="A95" s="8" t="s">
        <v>137</v>
      </c>
      <c r="B95" s="8">
        <v>50</v>
      </c>
      <c r="C95" s="8">
        <f t="shared" si="3"/>
        <v>1</v>
      </c>
      <c r="D95" s="8">
        <f t="shared" si="4"/>
        <v>0</v>
      </c>
      <c r="F95" s="8">
        <f t="shared" si="5"/>
        <v>50</v>
      </c>
    </row>
    <row r="96" spans="1:6">
      <c r="A96" s="8" t="s">
        <v>138</v>
      </c>
      <c r="B96" s="8">
        <v>49.99</v>
      </c>
      <c r="C96" s="8">
        <f t="shared" si="3"/>
        <v>1</v>
      </c>
      <c r="D96" s="8">
        <f t="shared" si="4"/>
        <v>0</v>
      </c>
      <c r="F96" s="8">
        <f t="shared" si="5"/>
        <v>49.99</v>
      </c>
    </row>
    <row r="97" spans="1:6">
      <c r="A97" s="8" t="s">
        <v>139</v>
      </c>
      <c r="B97" s="8">
        <v>50</v>
      </c>
      <c r="C97" s="8">
        <f t="shared" si="3"/>
        <v>1</v>
      </c>
      <c r="D97" s="8">
        <f t="shared" si="4"/>
        <v>0</v>
      </c>
      <c r="F97" s="8">
        <f t="shared" si="5"/>
        <v>50</v>
      </c>
    </row>
    <row r="98" spans="1:6" ht="13.5" thickBot="1">
      <c r="A98" s="8" t="s">
        <v>140</v>
      </c>
      <c r="B98" s="8">
        <v>50</v>
      </c>
      <c r="C98" s="8">
        <f t="shared" si="3"/>
        <v>1</v>
      </c>
      <c r="D98" s="8">
        <f t="shared" si="4"/>
        <v>0</v>
      </c>
      <c r="F98" s="8">
        <f t="shared" si="5"/>
        <v>50</v>
      </c>
    </row>
    <row r="99" spans="1:6" ht="13.5" thickBot="1">
      <c r="A99" s="8" t="s">
        <v>175</v>
      </c>
      <c r="B99" s="29">
        <f>AVERAGE(B3:B98)</f>
        <v>49.991770833333327</v>
      </c>
      <c r="C99" s="8">
        <f>SUM(C3:C98)/4000</f>
        <v>2.4E-2</v>
      </c>
      <c r="D99" s="8">
        <f>SUM(D3:D98)</f>
        <v>0</v>
      </c>
      <c r="F99" s="8">
        <f t="shared" si="5"/>
        <v>49.991770833333327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69" activePane="bottomRight" state="frozen"/>
      <selection activeCell="Q1" sqref="Q1:Q99"/>
      <selection pane="topRight" activeCell="Q1" sqref="Q1:Q99"/>
      <selection pane="bottomLeft" activeCell="Q1" sqref="Q1:Q99"/>
      <selection pane="bottomRight" activeCell="Y75" sqref="Y7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239.62</v>
      </c>
      <c r="E3">
        <f>BAWANA!AM3</f>
        <v>0</v>
      </c>
      <c r="F3">
        <f>(B3+C3)*0.8</f>
        <v>256</v>
      </c>
      <c r="G3">
        <f>(D3+E3)</f>
        <v>239.62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0</v>
      </c>
      <c r="P3">
        <v>93.97</v>
      </c>
      <c r="Q3">
        <v>47.09</v>
      </c>
      <c r="R3">
        <v>5.49</v>
      </c>
      <c r="S3">
        <v>27.41</v>
      </c>
      <c r="T3">
        <v>65.66</v>
      </c>
      <c r="U3" s="156">
        <f t="shared" ref="U3:U66" si="2">SUM(P3:T3)</f>
        <v>239.62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234.42000000000002</v>
      </c>
      <c r="E7">
        <f>BAWANA!AM7</f>
        <v>0</v>
      </c>
      <c r="F7">
        <f t="shared" si="4"/>
        <v>256</v>
      </c>
      <c r="G7">
        <f t="shared" si="5"/>
        <v>234.42000000000002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99.62</v>
      </c>
      <c r="Q7">
        <v>49.92</v>
      </c>
      <c r="R7">
        <v>5.82</v>
      </c>
      <c r="S7">
        <v>29.06</v>
      </c>
      <c r="T7">
        <v>50</v>
      </c>
      <c r="U7" s="156">
        <f t="shared" si="2"/>
        <v>234.42000000000002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234.42000000000002</v>
      </c>
      <c r="E8">
        <f>BAWANA!AM8</f>
        <v>0</v>
      </c>
      <c r="F8">
        <f t="shared" si="4"/>
        <v>256</v>
      </c>
      <c r="G8">
        <f t="shared" si="5"/>
        <v>234.42000000000002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99.62</v>
      </c>
      <c r="Q8">
        <v>49.92</v>
      </c>
      <c r="R8">
        <v>5.82</v>
      </c>
      <c r="S8">
        <v>29.06</v>
      </c>
      <c r="T8">
        <v>50</v>
      </c>
      <c r="U8" s="156">
        <f t="shared" si="2"/>
        <v>234.42000000000002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234.42000000000002</v>
      </c>
      <c r="E9">
        <f>BAWANA!AM9</f>
        <v>0</v>
      </c>
      <c r="F9">
        <f t="shared" si="4"/>
        <v>256</v>
      </c>
      <c r="G9">
        <f t="shared" si="5"/>
        <v>234.42000000000002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99.62</v>
      </c>
      <c r="Q9">
        <v>49.92</v>
      </c>
      <c r="R9">
        <v>5.82</v>
      </c>
      <c r="S9">
        <v>29.06</v>
      </c>
      <c r="T9">
        <v>50</v>
      </c>
      <c r="U9" s="156">
        <f t="shared" si="2"/>
        <v>234.42000000000002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234.42000000000002</v>
      </c>
      <c r="E10">
        <f>BAWANA!AM10</f>
        <v>0</v>
      </c>
      <c r="F10">
        <f t="shared" si="4"/>
        <v>256</v>
      </c>
      <c r="G10">
        <f t="shared" si="5"/>
        <v>234.42000000000002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29.06</v>
      </c>
      <c r="T10">
        <v>50</v>
      </c>
      <c r="U10" s="156">
        <f t="shared" si="2"/>
        <v>234.42000000000002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234.42000000000002</v>
      </c>
      <c r="E11">
        <f>BAWANA!AM11</f>
        <v>0</v>
      </c>
      <c r="F11">
        <f t="shared" si="4"/>
        <v>256</v>
      </c>
      <c r="G11">
        <f t="shared" si="5"/>
        <v>234.42000000000002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29.06</v>
      </c>
      <c r="T11">
        <v>50</v>
      </c>
      <c r="U11" s="156">
        <f t="shared" si="2"/>
        <v>234.42000000000002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234.42000000000002</v>
      </c>
      <c r="E12">
        <f>BAWANA!AM12</f>
        <v>0</v>
      </c>
      <c r="F12">
        <f t="shared" si="4"/>
        <v>256</v>
      </c>
      <c r="G12">
        <f t="shared" si="5"/>
        <v>234.42000000000002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29.06</v>
      </c>
      <c r="T12">
        <v>50</v>
      </c>
      <c r="U12" s="156">
        <f t="shared" si="2"/>
        <v>234.42000000000002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234.42000000000002</v>
      </c>
      <c r="E13">
        <f>BAWANA!AM13</f>
        <v>0</v>
      </c>
      <c r="F13">
        <f t="shared" si="4"/>
        <v>256</v>
      </c>
      <c r="G13">
        <f t="shared" si="5"/>
        <v>234.42000000000002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234.42000000000002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29.06</v>
      </c>
      <c r="T13">
        <v>50</v>
      </c>
      <c r="U13" s="156">
        <f t="shared" si="2"/>
        <v>234.42000000000002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234.42000000000002</v>
      </c>
      <c r="E14">
        <f>BAWANA!AM14</f>
        <v>0</v>
      </c>
      <c r="F14">
        <f t="shared" si="4"/>
        <v>256</v>
      </c>
      <c r="G14">
        <f t="shared" si="5"/>
        <v>234.42000000000002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29.06</v>
      </c>
      <c r="T14">
        <v>50</v>
      </c>
      <c r="U14" s="156">
        <f t="shared" si="2"/>
        <v>234.42000000000002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234.42000000000002</v>
      </c>
      <c r="E15">
        <f>BAWANA!AM15</f>
        <v>0</v>
      </c>
      <c r="F15">
        <f t="shared" si="4"/>
        <v>256</v>
      </c>
      <c r="G15">
        <f t="shared" si="5"/>
        <v>234.42000000000002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29.06</v>
      </c>
      <c r="T15">
        <v>50</v>
      </c>
      <c r="U15" s="156">
        <f t="shared" si="2"/>
        <v>234.42000000000002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234.42000000000002</v>
      </c>
      <c r="E16">
        <f>BAWANA!AM16</f>
        <v>0</v>
      </c>
      <c r="F16">
        <f t="shared" si="4"/>
        <v>256</v>
      </c>
      <c r="G16">
        <f t="shared" si="5"/>
        <v>234.42000000000002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29.06</v>
      </c>
      <c r="T16">
        <v>50</v>
      </c>
      <c r="U16" s="156">
        <f t="shared" si="2"/>
        <v>234.42000000000002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234.42000000000002</v>
      </c>
      <c r="E17">
        <f>BAWANA!AM17</f>
        <v>0</v>
      </c>
      <c r="F17">
        <f t="shared" si="4"/>
        <v>256</v>
      </c>
      <c r="G17">
        <f t="shared" si="5"/>
        <v>234.42000000000002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29.06</v>
      </c>
      <c r="T17">
        <v>50</v>
      </c>
      <c r="U17" s="156">
        <f t="shared" si="2"/>
        <v>234.42000000000002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234.42000000000002</v>
      </c>
      <c r="E18">
        <f>BAWANA!AM18</f>
        <v>0</v>
      </c>
      <c r="F18">
        <f t="shared" si="4"/>
        <v>256</v>
      </c>
      <c r="G18">
        <f t="shared" si="5"/>
        <v>234.42000000000002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29.06</v>
      </c>
      <c r="T18">
        <v>50</v>
      </c>
      <c r="U18" s="156">
        <f t="shared" si="2"/>
        <v>234.42000000000002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234.42000000000002</v>
      </c>
      <c r="E19">
        <f>BAWANA!AM19</f>
        <v>0</v>
      </c>
      <c r="F19">
        <f t="shared" si="4"/>
        <v>256</v>
      </c>
      <c r="G19">
        <f t="shared" si="5"/>
        <v>234.42000000000002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29.06</v>
      </c>
      <c r="T19">
        <v>50</v>
      </c>
      <c r="U19" s="156">
        <f t="shared" si="2"/>
        <v>234.42000000000002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234.42000000000002</v>
      </c>
      <c r="E20">
        <f>BAWANA!AM20</f>
        <v>0</v>
      </c>
      <c r="F20">
        <f t="shared" si="4"/>
        <v>256</v>
      </c>
      <c r="G20">
        <f t="shared" si="5"/>
        <v>234.42000000000002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29.06</v>
      </c>
      <c r="T20">
        <v>50</v>
      </c>
      <c r="U20" s="156">
        <f t="shared" si="2"/>
        <v>234.42000000000002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234.42000000000002</v>
      </c>
      <c r="E21">
        <f>BAWANA!AM21</f>
        <v>0</v>
      </c>
      <c r="F21">
        <f t="shared" si="4"/>
        <v>256</v>
      </c>
      <c r="G21">
        <f t="shared" si="5"/>
        <v>234.42000000000002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29.06</v>
      </c>
      <c r="T21">
        <v>50</v>
      </c>
      <c r="U21" s="156">
        <f t="shared" si="2"/>
        <v>234.42000000000002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234.42000000000002</v>
      </c>
      <c r="E22">
        <f>BAWANA!AM22</f>
        <v>0</v>
      </c>
      <c r="F22">
        <f t="shared" si="4"/>
        <v>256</v>
      </c>
      <c r="G22">
        <f t="shared" si="5"/>
        <v>234.42000000000002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29.06</v>
      </c>
      <c r="T22">
        <v>50</v>
      </c>
      <c r="U22" s="156">
        <f t="shared" si="2"/>
        <v>234.42000000000002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234.42000000000002</v>
      </c>
      <c r="E23">
        <f>BAWANA!AM23</f>
        <v>0</v>
      </c>
      <c r="F23">
        <f t="shared" si="4"/>
        <v>256</v>
      </c>
      <c r="G23">
        <f t="shared" si="5"/>
        <v>234.42000000000002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29.06</v>
      </c>
      <c r="T23">
        <v>50</v>
      </c>
      <c r="U23" s="156">
        <f t="shared" si="2"/>
        <v>234.42000000000002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234.42000000000002</v>
      </c>
      <c r="E24">
        <f>BAWANA!AM24</f>
        <v>0</v>
      </c>
      <c r="F24">
        <f t="shared" si="4"/>
        <v>256</v>
      </c>
      <c r="G24">
        <f t="shared" si="5"/>
        <v>234.42000000000002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29.06</v>
      </c>
      <c r="T24">
        <v>50</v>
      </c>
      <c r="U24" s="156">
        <f t="shared" si="2"/>
        <v>234.42000000000002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234.42000000000002</v>
      </c>
      <c r="E25">
        <f>BAWANA!AM25</f>
        <v>0</v>
      </c>
      <c r="F25">
        <f t="shared" si="4"/>
        <v>256</v>
      </c>
      <c r="G25">
        <f t="shared" si="5"/>
        <v>234.42000000000002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29.06</v>
      </c>
      <c r="T25">
        <v>50</v>
      </c>
      <c r="U25" s="156">
        <f t="shared" si="2"/>
        <v>234.42000000000002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234.42000000000002</v>
      </c>
      <c r="E26">
        <f>BAWANA!AM26</f>
        <v>0</v>
      </c>
      <c r="F26">
        <f t="shared" si="4"/>
        <v>256</v>
      </c>
      <c r="G26">
        <f t="shared" si="5"/>
        <v>234.42000000000002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234.42000000000002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29.06</v>
      </c>
      <c r="T26">
        <v>50</v>
      </c>
      <c r="U26" s="156">
        <f t="shared" si="2"/>
        <v>234.42000000000002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234.42000000000002</v>
      </c>
      <c r="E27">
        <f>BAWANA!AM27</f>
        <v>0</v>
      </c>
      <c r="F27">
        <f t="shared" si="4"/>
        <v>256</v>
      </c>
      <c r="G27">
        <f t="shared" si="5"/>
        <v>234.42000000000002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29.06</v>
      </c>
      <c r="T27">
        <v>50</v>
      </c>
      <c r="U27" s="156">
        <f t="shared" si="2"/>
        <v>234.42000000000002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234.42000000000002</v>
      </c>
      <c r="E28">
        <f>BAWANA!AM28</f>
        <v>0</v>
      </c>
      <c r="F28">
        <f t="shared" si="4"/>
        <v>256</v>
      </c>
      <c r="G28">
        <f t="shared" si="5"/>
        <v>234.42000000000002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29.06</v>
      </c>
      <c r="T28">
        <v>50</v>
      </c>
      <c r="U28" s="156">
        <f t="shared" si="2"/>
        <v>234.42000000000002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234.42000000000002</v>
      </c>
      <c r="E29">
        <f>BAWANA!AM29</f>
        <v>0</v>
      </c>
      <c r="F29">
        <f t="shared" si="4"/>
        <v>256</v>
      </c>
      <c r="G29">
        <f t="shared" si="5"/>
        <v>234.42000000000002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29.06</v>
      </c>
      <c r="T29">
        <v>50</v>
      </c>
      <c r="U29" s="156">
        <f t="shared" si="2"/>
        <v>234.42000000000002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234.42000000000002</v>
      </c>
      <c r="E30">
        <f>BAWANA!AM30</f>
        <v>0</v>
      </c>
      <c r="F30">
        <f t="shared" si="4"/>
        <v>256</v>
      </c>
      <c r="G30">
        <f t="shared" si="5"/>
        <v>234.42000000000002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234.42000000000002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29.06</v>
      </c>
      <c r="T30">
        <v>50</v>
      </c>
      <c r="U30" s="156">
        <f t="shared" si="2"/>
        <v>234.42000000000002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234.42000000000002</v>
      </c>
      <c r="E31">
        <f>BAWANA!AM31</f>
        <v>0</v>
      </c>
      <c r="F31">
        <f t="shared" si="4"/>
        <v>256</v>
      </c>
      <c r="G31">
        <f t="shared" si="5"/>
        <v>234.42000000000002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99.62</v>
      </c>
      <c r="Q31">
        <v>49.92</v>
      </c>
      <c r="R31">
        <v>5.82</v>
      </c>
      <c r="S31">
        <v>29.06</v>
      </c>
      <c r="T31">
        <v>50</v>
      </c>
      <c r="U31" s="156">
        <f t="shared" si="2"/>
        <v>234.42000000000002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234.42000000000002</v>
      </c>
      <c r="E32">
        <f>BAWANA!AM32</f>
        <v>0</v>
      </c>
      <c r="F32">
        <f t="shared" si="4"/>
        <v>256</v>
      </c>
      <c r="G32">
        <f t="shared" si="5"/>
        <v>234.42000000000002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99.62</v>
      </c>
      <c r="Q32">
        <v>49.92</v>
      </c>
      <c r="R32">
        <v>5.82</v>
      </c>
      <c r="S32">
        <v>29.06</v>
      </c>
      <c r="T32">
        <v>50</v>
      </c>
      <c r="U32" s="156">
        <f t="shared" si="2"/>
        <v>234.42000000000002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234.42000000000002</v>
      </c>
      <c r="E33">
        <f>BAWANA!AM33</f>
        <v>0</v>
      </c>
      <c r="F33">
        <f t="shared" si="4"/>
        <v>256</v>
      </c>
      <c r="G33">
        <f t="shared" si="5"/>
        <v>234.42000000000002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99.62</v>
      </c>
      <c r="Q33">
        <v>49.92</v>
      </c>
      <c r="R33">
        <v>5.82</v>
      </c>
      <c r="S33">
        <v>29.06</v>
      </c>
      <c r="T33">
        <v>50</v>
      </c>
      <c r="U33" s="156">
        <f t="shared" si="2"/>
        <v>234.42000000000002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234.42000000000002</v>
      </c>
      <c r="E34">
        <f>BAWANA!AM34</f>
        <v>0</v>
      </c>
      <c r="F34">
        <f t="shared" si="4"/>
        <v>256</v>
      </c>
      <c r="G34">
        <f t="shared" si="5"/>
        <v>234.42000000000002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99.62</v>
      </c>
      <c r="Q34">
        <v>49.92</v>
      </c>
      <c r="R34">
        <v>5.82</v>
      </c>
      <c r="S34">
        <v>29.06</v>
      </c>
      <c r="T34">
        <v>50</v>
      </c>
      <c r="U34" s="156">
        <f t="shared" si="2"/>
        <v>234.42000000000002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234.42000000000002</v>
      </c>
      <c r="E35">
        <f>BAWANA!AM35</f>
        <v>0</v>
      </c>
      <c r="F35">
        <f t="shared" si="4"/>
        <v>256</v>
      </c>
      <c r="G35">
        <f t="shared" si="5"/>
        <v>234.42000000000002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234.42000000000002</v>
      </c>
      <c r="O35" s="154">
        <f t="shared" si="1"/>
        <v>0</v>
      </c>
      <c r="P35">
        <v>99.62</v>
      </c>
      <c r="Q35">
        <v>49.92</v>
      </c>
      <c r="R35">
        <v>5.82</v>
      </c>
      <c r="S35">
        <v>29.06</v>
      </c>
      <c r="T35">
        <v>50</v>
      </c>
      <c r="U35" s="156">
        <f t="shared" si="2"/>
        <v>234.42000000000002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234.42000000000002</v>
      </c>
      <c r="E36">
        <f>BAWANA!AM36</f>
        <v>0</v>
      </c>
      <c r="F36">
        <f t="shared" si="4"/>
        <v>256</v>
      </c>
      <c r="G36">
        <f t="shared" si="5"/>
        <v>234.42000000000002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234.42000000000002</v>
      </c>
      <c r="O36" s="154">
        <f t="shared" si="1"/>
        <v>0</v>
      </c>
      <c r="P36">
        <v>99.62</v>
      </c>
      <c r="Q36">
        <v>49.92</v>
      </c>
      <c r="R36">
        <v>5.82</v>
      </c>
      <c r="S36">
        <v>29.06</v>
      </c>
      <c r="T36">
        <v>50</v>
      </c>
      <c r="U36" s="156">
        <f t="shared" si="2"/>
        <v>234.42000000000002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234.42000000000002</v>
      </c>
      <c r="E37">
        <f>BAWANA!AM37</f>
        <v>0</v>
      </c>
      <c r="F37">
        <f t="shared" si="4"/>
        <v>256</v>
      </c>
      <c r="G37">
        <f t="shared" si="5"/>
        <v>234.42000000000002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234.42000000000002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29.06</v>
      </c>
      <c r="T37">
        <v>50</v>
      </c>
      <c r="U37" s="156">
        <f t="shared" si="2"/>
        <v>234.42000000000002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234.42000000000002</v>
      </c>
      <c r="E38">
        <f>BAWANA!AM38</f>
        <v>0</v>
      </c>
      <c r="F38">
        <f t="shared" si="4"/>
        <v>256</v>
      </c>
      <c r="G38">
        <f t="shared" si="5"/>
        <v>234.42000000000002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234.42000000000002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29.06</v>
      </c>
      <c r="T38">
        <v>50</v>
      </c>
      <c r="U38" s="156">
        <f t="shared" si="2"/>
        <v>234.42000000000002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234.42000000000002</v>
      </c>
      <c r="E39">
        <f>BAWANA!AM39</f>
        <v>0</v>
      </c>
      <c r="F39">
        <f t="shared" si="4"/>
        <v>256</v>
      </c>
      <c r="G39">
        <f t="shared" si="5"/>
        <v>234.42000000000002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234.42000000000002</v>
      </c>
      <c r="O39" s="154">
        <f t="shared" si="1"/>
        <v>0</v>
      </c>
      <c r="P39">
        <v>99.62</v>
      </c>
      <c r="Q39">
        <v>49.92</v>
      </c>
      <c r="R39">
        <v>5.82</v>
      </c>
      <c r="S39">
        <v>29.06</v>
      </c>
      <c r="T39">
        <v>50</v>
      </c>
      <c r="U39" s="156">
        <f t="shared" si="2"/>
        <v>234.42000000000002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234.42000000000002</v>
      </c>
      <c r="E40">
        <f>BAWANA!AM40</f>
        <v>0</v>
      </c>
      <c r="F40">
        <f t="shared" si="4"/>
        <v>256</v>
      </c>
      <c r="G40">
        <f t="shared" si="5"/>
        <v>234.42000000000002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234.42000000000002</v>
      </c>
      <c r="O40" s="154">
        <f t="shared" si="1"/>
        <v>0</v>
      </c>
      <c r="P40">
        <v>99.62</v>
      </c>
      <c r="Q40">
        <v>49.92</v>
      </c>
      <c r="R40">
        <v>5.82</v>
      </c>
      <c r="S40">
        <v>29.06</v>
      </c>
      <c r="T40">
        <v>50</v>
      </c>
      <c r="U40" s="156">
        <f t="shared" si="2"/>
        <v>234.42000000000002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234.42000000000002</v>
      </c>
      <c r="E41">
        <f>BAWANA!AM41</f>
        <v>0</v>
      </c>
      <c r="F41">
        <f t="shared" si="4"/>
        <v>256</v>
      </c>
      <c r="G41">
        <f t="shared" si="5"/>
        <v>234.42000000000002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234.42000000000002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29.06</v>
      </c>
      <c r="T41">
        <v>50</v>
      </c>
      <c r="U41" s="156">
        <f t="shared" si="2"/>
        <v>234.42000000000002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234.42000000000002</v>
      </c>
      <c r="E43">
        <f>BAWANA!AM43</f>
        <v>0</v>
      </c>
      <c r="F43">
        <f t="shared" si="4"/>
        <v>256</v>
      </c>
      <c r="G43">
        <f t="shared" si="5"/>
        <v>234.42000000000002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234.42000000000002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234.42000000000002</v>
      </c>
      <c r="E44">
        <f>BAWANA!AM44</f>
        <v>0</v>
      </c>
      <c r="F44">
        <f t="shared" si="4"/>
        <v>256</v>
      </c>
      <c r="G44">
        <f t="shared" si="5"/>
        <v>234.42000000000002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234.42000000000002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234.42000000000002</v>
      </c>
      <c r="E45">
        <f>BAWANA!AM45</f>
        <v>0</v>
      </c>
      <c r="F45">
        <f t="shared" si="4"/>
        <v>256</v>
      </c>
      <c r="G45">
        <f t="shared" si="5"/>
        <v>234.42000000000002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29.06</v>
      </c>
      <c r="T45">
        <v>50</v>
      </c>
      <c r="U45" s="156">
        <f t="shared" si="2"/>
        <v>234.42000000000002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234.42000000000002</v>
      </c>
      <c r="E46">
        <f>BAWANA!AM46</f>
        <v>0</v>
      </c>
      <c r="F46">
        <f t="shared" si="4"/>
        <v>256</v>
      </c>
      <c r="G46">
        <f t="shared" si="5"/>
        <v>234.42000000000002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29.06</v>
      </c>
      <c r="T46">
        <v>50</v>
      </c>
      <c r="U46" s="156">
        <f t="shared" si="2"/>
        <v>234.42000000000002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234.42000000000002</v>
      </c>
      <c r="E47">
        <f>BAWANA!AM47</f>
        <v>0</v>
      </c>
      <c r="F47">
        <f t="shared" si="4"/>
        <v>256</v>
      </c>
      <c r="G47">
        <f t="shared" si="5"/>
        <v>234.42000000000002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234.42000000000002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29.06</v>
      </c>
      <c r="T47">
        <v>50</v>
      </c>
      <c r="U47" s="156">
        <f t="shared" si="2"/>
        <v>234.42000000000002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234.42000000000002</v>
      </c>
      <c r="E48">
        <f>BAWANA!AM48</f>
        <v>0</v>
      </c>
      <c r="F48">
        <f t="shared" si="4"/>
        <v>256</v>
      </c>
      <c r="G48">
        <f t="shared" si="5"/>
        <v>234.42000000000002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234.42000000000002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29.06</v>
      </c>
      <c r="T48">
        <v>50</v>
      </c>
      <c r="U48" s="156">
        <f t="shared" si="2"/>
        <v>234.42000000000002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234.42000000000002</v>
      </c>
      <c r="E49">
        <f>BAWANA!AM49</f>
        <v>0</v>
      </c>
      <c r="F49">
        <f t="shared" si="4"/>
        <v>256</v>
      </c>
      <c r="G49">
        <f t="shared" si="5"/>
        <v>234.42000000000002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29.06</v>
      </c>
      <c r="T49">
        <v>50</v>
      </c>
      <c r="U49" s="156">
        <f t="shared" si="2"/>
        <v>234.42000000000002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234.42000000000002</v>
      </c>
      <c r="E50">
        <f>BAWANA!AM50</f>
        <v>0</v>
      </c>
      <c r="F50">
        <f t="shared" si="4"/>
        <v>256</v>
      </c>
      <c r="G50">
        <f t="shared" si="5"/>
        <v>234.42000000000002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29.06</v>
      </c>
      <c r="T50">
        <v>50</v>
      </c>
      <c r="U50" s="156">
        <f t="shared" si="2"/>
        <v>234.42000000000002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234.42</v>
      </c>
      <c r="E51">
        <f>BAWANA!AM51</f>
        <v>0</v>
      </c>
      <c r="F51">
        <f t="shared" si="4"/>
        <v>256</v>
      </c>
      <c r="G51">
        <f t="shared" si="5"/>
        <v>234.42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234.42000000000002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29.059999999999995</v>
      </c>
      <c r="T51">
        <v>49.999999999999993</v>
      </c>
      <c r="U51" s="156">
        <f t="shared" si="2"/>
        <v>234.42</v>
      </c>
      <c r="V51" s="154">
        <f t="shared" si="3"/>
        <v>0</v>
      </c>
      <c r="Y51">
        <f>BAWANA!AW51+BAWANA!AX51</f>
        <v>32</v>
      </c>
      <c r="Z51">
        <f>BAWANA!BD51+BAWANA!BE51</f>
        <v>3.58</v>
      </c>
      <c r="AA51">
        <f>BAWANA!X51+BAWANA!Y51</f>
        <v>32</v>
      </c>
      <c r="AB51">
        <f>BAWANA!AE51+BAWANA!AF51</f>
        <v>3.58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</v>
      </c>
      <c r="E52">
        <f>BAWANA!AM52</f>
        <v>0</v>
      </c>
      <c r="F52">
        <f t="shared" si="4"/>
        <v>256</v>
      </c>
      <c r="G52">
        <f t="shared" si="5"/>
        <v>234.42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29.059999999999995</v>
      </c>
      <c r="T52">
        <v>49.999999999999993</v>
      </c>
      <c r="U52" s="156">
        <f t="shared" si="2"/>
        <v>234.42</v>
      </c>
      <c r="V52" s="154">
        <f t="shared" si="3"/>
        <v>0</v>
      </c>
      <c r="Y52">
        <f>BAWANA!AW52+BAWANA!AX52</f>
        <v>32</v>
      </c>
      <c r="Z52">
        <f>BAWANA!BD52+BAWANA!BE52</f>
        <v>3.58</v>
      </c>
      <c r="AA52">
        <f>BAWANA!X52+BAWANA!Y52</f>
        <v>32</v>
      </c>
      <c r="AB52">
        <f>BAWANA!AE52+BAWANA!AF52</f>
        <v>3.58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</v>
      </c>
      <c r="E53">
        <f>BAWANA!AM53</f>
        <v>0</v>
      </c>
      <c r="F53">
        <f t="shared" si="4"/>
        <v>256</v>
      </c>
      <c r="G53">
        <f t="shared" si="5"/>
        <v>234.42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29.059999999999995</v>
      </c>
      <c r="T53">
        <v>49.999999999999993</v>
      </c>
      <c r="U53" s="156">
        <f t="shared" si="2"/>
        <v>234.42</v>
      </c>
      <c r="V53" s="154">
        <f t="shared" si="3"/>
        <v>0</v>
      </c>
      <c r="Y53">
        <f>BAWANA!AW53+BAWANA!AX53</f>
        <v>32</v>
      </c>
      <c r="Z53">
        <f>BAWANA!BD53+BAWANA!BE53</f>
        <v>3.58</v>
      </c>
      <c r="AA53">
        <f>BAWANA!X53+BAWANA!Y53</f>
        <v>32</v>
      </c>
      <c r="AB53">
        <f>BAWANA!AE53+BAWANA!AF53</f>
        <v>3.58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</v>
      </c>
      <c r="E54">
        <f>BAWANA!AM54</f>
        <v>0</v>
      </c>
      <c r="F54">
        <f t="shared" si="4"/>
        <v>256</v>
      </c>
      <c r="G54">
        <f t="shared" si="5"/>
        <v>234.42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29.059999999999995</v>
      </c>
      <c r="T54">
        <v>49.999999999999993</v>
      </c>
      <c r="U54" s="156">
        <f t="shared" si="2"/>
        <v>234.42</v>
      </c>
      <c r="V54" s="154">
        <f t="shared" si="3"/>
        <v>0</v>
      </c>
      <c r="Y54">
        <f>BAWANA!AW54+BAWANA!AX54</f>
        <v>32</v>
      </c>
      <c r="Z54">
        <f>BAWANA!BD54+BAWANA!BE54</f>
        <v>3.58</v>
      </c>
      <c r="AA54">
        <f>BAWANA!X54+BAWANA!Y54</f>
        <v>32</v>
      </c>
      <c r="AB54">
        <f>BAWANA!AE54+BAWANA!AF54</f>
        <v>3.58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234.42</v>
      </c>
      <c r="E55">
        <f>BAWANA!AM55</f>
        <v>0</v>
      </c>
      <c r="F55">
        <f t="shared" si="4"/>
        <v>256</v>
      </c>
      <c r="G55">
        <f t="shared" si="5"/>
        <v>234.42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29.059999999999995</v>
      </c>
      <c r="T55">
        <v>49.999999999999993</v>
      </c>
      <c r="U55" s="156">
        <f t="shared" si="2"/>
        <v>234.42</v>
      </c>
      <c r="V55" s="154">
        <f t="shared" si="3"/>
        <v>0</v>
      </c>
      <c r="Y55">
        <f>BAWANA!AW55+BAWANA!AX55</f>
        <v>32</v>
      </c>
      <c r="Z55">
        <f>BAWANA!BD55+BAWANA!BE55</f>
        <v>3.58</v>
      </c>
      <c r="AA55">
        <f>BAWANA!X55+BAWANA!Y55</f>
        <v>32</v>
      </c>
      <c r="AB55">
        <f>BAWANA!AE55+BAWANA!AF55</f>
        <v>3.58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</v>
      </c>
      <c r="E56">
        <f>BAWANA!AM56</f>
        <v>0</v>
      </c>
      <c r="F56">
        <f t="shared" si="4"/>
        <v>256</v>
      </c>
      <c r="G56">
        <f t="shared" si="5"/>
        <v>234.42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29.059999999999995</v>
      </c>
      <c r="T56">
        <v>49.999999999999993</v>
      </c>
      <c r="U56" s="156">
        <f t="shared" si="2"/>
        <v>234.42</v>
      </c>
      <c r="V56" s="154">
        <f t="shared" si="3"/>
        <v>0</v>
      </c>
      <c r="Y56">
        <f>BAWANA!AW56+BAWANA!AX56</f>
        <v>32</v>
      </c>
      <c r="Z56">
        <f>BAWANA!BD56+BAWANA!BE56</f>
        <v>3.58</v>
      </c>
      <c r="AA56">
        <f>BAWANA!X56+BAWANA!Y56</f>
        <v>32</v>
      </c>
      <c r="AB56">
        <f>BAWANA!AE56+BAWANA!AF56</f>
        <v>3.58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234.42</v>
      </c>
      <c r="E57">
        <f>BAWANA!AM57</f>
        <v>0</v>
      </c>
      <c r="F57">
        <f t="shared" si="4"/>
        <v>256</v>
      </c>
      <c r="G57">
        <f t="shared" si="5"/>
        <v>234.42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234.42000000000002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29.059999999999995</v>
      </c>
      <c r="T57">
        <v>49.999999999999993</v>
      </c>
      <c r="U57" s="156">
        <f t="shared" si="2"/>
        <v>234.42</v>
      </c>
      <c r="V57" s="154">
        <f t="shared" si="3"/>
        <v>0</v>
      </c>
      <c r="Y57">
        <f>BAWANA!AW57+BAWANA!AX57</f>
        <v>32</v>
      </c>
      <c r="Z57">
        <f>BAWANA!BD57+BAWANA!BE57</f>
        <v>3.58</v>
      </c>
      <c r="AA57">
        <f>BAWANA!X57+BAWANA!Y57</f>
        <v>32</v>
      </c>
      <c r="AB57">
        <f>BAWANA!AE57+BAWANA!AF57</f>
        <v>3.58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234.42</v>
      </c>
      <c r="E58">
        <f>BAWANA!AM58</f>
        <v>0</v>
      </c>
      <c r="F58">
        <f t="shared" si="4"/>
        <v>256</v>
      </c>
      <c r="G58">
        <f t="shared" si="5"/>
        <v>234.42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234.42000000000002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29.059999999999995</v>
      </c>
      <c r="T58">
        <v>49.999999999999993</v>
      </c>
      <c r="U58" s="156">
        <f t="shared" si="2"/>
        <v>234.42</v>
      </c>
      <c r="V58" s="154">
        <f t="shared" si="3"/>
        <v>0</v>
      </c>
      <c r="Y58">
        <f>BAWANA!AW58+BAWANA!AX58</f>
        <v>32</v>
      </c>
      <c r="Z58">
        <f>BAWANA!BD58+BAWANA!BE58</f>
        <v>3.58</v>
      </c>
      <c r="AA58">
        <f>BAWANA!X58+BAWANA!Y58</f>
        <v>32</v>
      </c>
      <c r="AB58">
        <f>BAWANA!AE58+BAWANA!AF58</f>
        <v>3.58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234.42</v>
      </c>
      <c r="E59">
        <f>BAWANA!AM59</f>
        <v>0</v>
      </c>
      <c r="F59">
        <f t="shared" si="4"/>
        <v>256</v>
      </c>
      <c r="G59">
        <f t="shared" si="5"/>
        <v>234.42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234.42000000000002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29.059999999999995</v>
      </c>
      <c r="T59">
        <v>49.999999999999993</v>
      </c>
      <c r="U59" s="156">
        <f t="shared" si="2"/>
        <v>234.42</v>
      </c>
      <c r="V59" s="154">
        <f t="shared" si="3"/>
        <v>0</v>
      </c>
      <c r="Y59">
        <f>BAWANA!AW59+BAWANA!AX59</f>
        <v>32</v>
      </c>
      <c r="Z59">
        <f>BAWANA!BD59+BAWANA!BE59</f>
        <v>3.58</v>
      </c>
      <c r="AA59">
        <f>BAWANA!X59+BAWANA!Y59</f>
        <v>32</v>
      </c>
      <c r="AB59">
        <f>BAWANA!AE59+BAWANA!AF59</f>
        <v>3.58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</v>
      </c>
      <c r="E60">
        <f>BAWANA!AM60</f>
        <v>0</v>
      </c>
      <c r="F60">
        <f t="shared" si="4"/>
        <v>256</v>
      </c>
      <c r="G60">
        <f t="shared" si="5"/>
        <v>234.42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29.059999999999995</v>
      </c>
      <c r="T60">
        <v>49.999999999999993</v>
      </c>
      <c r="U60" s="156">
        <f t="shared" si="2"/>
        <v>234.42</v>
      </c>
      <c r="V60" s="154">
        <f t="shared" si="3"/>
        <v>0</v>
      </c>
      <c r="Y60">
        <f>BAWANA!AW60+BAWANA!AX60</f>
        <v>32</v>
      </c>
      <c r="Z60">
        <f>BAWANA!BD60+BAWANA!BE60</f>
        <v>3.58</v>
      </c>
      <c r="AA60">
        <f>BAWANA!X60+BAWANA!Y60</f>
        <v>32</v>
      </c>
      <c r="AB60">
        <f>BAWANA!AE60+BAWANA!AF60</f>
        <v>3.58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</v>
      </c>
      <c r="E61">
        <f>BAWANA!AM61</f>
        <v>0</v>
      </c>
      <c r="F61">
        <f t="shared" si="4"/>
        <v>256</v>
      </c>
      <c r="G61">
        <f t="shared" si="5"/>
        <v>234.42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29.059999999999995</v>
      </c>
      <c r="T61">
        <v>49.999999999999993</v>
      </c>
      <c r="U61" s="156">
        <f t="shared" si="2"/>
        <v>234.42</v>
      </c>
      <c r="V61" s="154">
        <f t="shared" si="3"/>
        <v>0</v>
      </c>
      <c r="Y61">
        <f>BAWANA!AW61+BAWANA!AX61</f>
        <v>32</v>
      </c>
      <c r="Z61">
        <f>BAWANA!BD61+BAWANA!BE61</f>
        <v>3.58</v>
      </c>
      <c r="AA61">
        <f>BAWANA!X61+BAWANA!Y61</f>
        <v>32</v>
      </c>
      <c r="AB61">
        <f>BAWANA!AE61+BAWANA!AF61</f>
        <v>3.58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</v>
      </c>
      <c r="E62">
        <f>BAWANA!AM62</f>
        <v>0</v>
      </c>
      <c r="F62">
        <f t="shared" si="4"/>
        <v>256</v>
      </c>
      <c r="G62">
        <f t="shared" si="5"/>
        <v>234.42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29.059999999999995</v>
      </c>
      <c r="T62">
        <v>49.999999999999993</v>
      </c>
      <c r="U62" s="156">
        <f t="shared" si="2"/>
        <v>234.42</v>
      </c>
      <c r="V62" s="154">
        <f t="shared" si="3"/>
        <v>0</v>
      </c>
      <c r="Y62">
        <f>BAWANA!AW62+BAWANA!AX62</f>
        <v>32</v>
      </c>
      <c r="Z62">
        <f>BAWANA!BD62+BAWANA!BE62</f>
        <v>3.58</v>
      </c>
      <c r="AA62">
        <f>BAWANA!X62+BAWANA!Y62</f>
        <v>32</v>
      </c>
      <c r="AB62">
        <f>BAWANA!AE62+BAWANA!AF62</f>
        <v>3.58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</v>
      </c>
      <c r="E63">
        <f>BAWANA!AM63</f>
        <v>0</v>
      </c>
      <c r="F63">
        <f t="shared" si="4"/>
        <v>256</v>
      </c>
      <c r="G63">
        <f t="shared" si="5"/>
        <v>234.42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29.059999999999995</v>
      </c>
      <c r="T63">
        <v>49.999999999999993</v>
      </c>
      <c r="U63" s="156">
        <f t="shared" si="2"/>
        <v>234.42</v>
      </c>
      <c r="V63" s="154">
        <f t="shared" si="3"/>
        <v>0</v>
      </c>
      <c r="Y63">
        <f>BAWANA!AW63+BAWANA!AX63</f>
        <v>32</v>
      </c>
      <c r="Z63">
        <f>BAWANA!BD63+BAWANA!BE63</f>
        <v>3.58</v>
      </c>
      <c r="AA63">
        <f>BAWANA!X63+BAWANA!Y63</f>
        <v>32</v>
      </c>
      <c r="AB63">
        <f>BAWANA!AE63+BAWANA!AF63</f>
        <v>3.58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</v>
      </c>
      <c r="E64">
        <f>BAWANA!AM64</f>
        <v>0</v>
      </c>
      <c r="F64">
        <f t="shared" si="4"/>
        <v>256</v>
      </c>
      <c r="G64">
        <f t="shared" si="5"/>
        <v>234.42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29.059999999999995</v>
      </c>
      <c r="T64">
        <v>49.999999999999993</v>
      </c>
      <c r="U64" s="156">
        <f t="shared" si="2"/>
        <v>234.42</v>
      </c>
      <c r="V64" s="154">
        <f t="shared" si="3"/>
        <v>0</v>
      </c>
      <c r="Y64">
        <f>BAWANA!AW64+BAWANA!AX64</f>
        <v>32</v>
      </c>
      <c r="Z64">
        <f>BAWANA!BD64+BAWANA!BE64</f>
        <v>3.58</v>
      </c>
      <c r="AA64">
        <f>BAWANA!X64+BAWANA!Y64</f>
        <v>32</v>
      </c>
      <c r="AB64">
        <f>BAWANA!AE64+BAWANA!AF64</f>
        <v>3.58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</v>
      </c>
      <c r="E65">
        <f>BAWANA!AM65</f>
        <v>0</v>
      </c>
      <c r="F65">
        <f t="shared" si="4"/>
        <v>256</v>
      </c>
      <c r="G65">
        <f t="shared" si="5"/>
        <v>234.42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29.059999999999995</v>
      </c>
      <c r="T65">
        <v>49.999999999999993</v>
      </c>
      <c r="U65" s="156">
        <f t="shared" si="2"/>
        <v>234.42</v>
      </c>
      <c r="V65" s="154">
        <f t="shared" si="3"/>
        <v>0</v>
      </c>
      <c r="Y65">
        <f>BAWANA!AW65+BAWANA!AX65</f>
        <v>32</v>
      </c>
      <c r="Z65">
        <f>BAWANA!BD65+BAWANA!BE65</f>
        <v>3.58</v>
      </c>
      <c r="AA65">
        <f>BAWANA!X65+BAWANA!Y65</f>
        <v>32</v>
      </c>
      <c r="AB65">
        <f>BAWANA!AE65+BAWANA!AF65</f>
        <v>3.58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</v>
      </c>
      <c r="E66">
        <f>BAWANA!AM66</f>
        <v>0</v>
      </c>
      <c r="F66">
        <f t="shared" si="4"/>
        <v>256</v>
      </c>
      <c r="G66">
        <f t="shared" si="5"/>
        <v>234.42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29.059999999999995</v>
      </c>
      <c r="T66">
        <v>49.999999999999993</v>
      </c>
      <c r="U66" s="156">
        <f t="shared" si="2"/>
        <v>234.42</v>
      </c>
      <c r="V66" s="154">
        <f t="shared" si="3"/>
        <v>0</v>
      </c>
      <c r="Y66">
        <f>BAWANA!AW66+BAWANA!AX66</f>
        <v>32</v>
      </c>
      <c r="Z66">
        <f>BAWANA!BD66+BAWANA!BE66</f>
        <v>3.58</v>
      </c>
      <c r="AA66">
        <f>BAWANA!X66+BAWANA!Y66</f>
        <v>32</v>
      </c>
      <c r="AB66">
        <f>BAWANA!AE66+BAWANA!AF66</f>
        <v>3.58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</v>
      </c>
      <c r="E67">
        <f>BAWANA!AM67</f>
        <v>0</v>
      </c>
      <c r="F67">
        <f t="shared" si="4"/>
        <v>256</v>
      </c>
      <c r="G67">
        <f t="shared" si="5"/>
        <v>234.42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29.059999999999995</v>
      </c>
      <c r="T67">
        <v>49.999999999999993</v>
      </c>
      <c r="U67" s="156">
        <f t="shared" ref="U67:U98" si="9">SUM(P67:T67)</f>
        <v>234.42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3.58</v>
      </c>
      <c r="AA67">
        <f>BAWANA!X67+BAWANA!Y67</f>
        <v>32</v>
      </c>
      <c r="AB67">
        <f>BAWANA!AE67+BAWANA!AF67</f>
        <v>3.58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29.059999999999995</v>
      </c>
      <c r="T68">
        <v>49.999999999999993</v>
      </c>
      <c r="U68" s="156">
        <f t="shared" si="9"/>
        <v>234.42</v>
      </c>
      <c r="V68" s="154">
        <f t="shared" si="10"/>
        <v>0</v>
      </c>
      <c r="Y68">
        <f>BAWANA!AW68+BAWANA!AX68</f>
        <v>32</v>
      </c>
      <c r="Z68">
        <f>BAWANA!BD68+BAWANA!BE68</f>
        <v>3.58</v>
      </c>
      <c r="AA68">
        <f>BAWANA!X68+BAWANA!Y68</f>
        <v>32</v>
      </c>
      <c r="AB68">
        <f>BAWANA!AE68+BAWANA!AF68</f>
        <v>3.58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</v>
      </c>
      <c r="E69">
        <f>BAWANA!AM69</f>
        <v>0</v>
      </c>
      <c r="F69">
        <f t="shared" si="11"/>
        <v>256</v>
      </c>
      <c r="G69">
        <f t="shared" si="12"/>
        <v>234.42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29.059999999999995</v>
      </c>
      <c r="T69">
        <v>49.999999999999993</v>
      </c>
      <c r="U69" s="156">
        <f t="shared" si="9"/>
        <v>234.42</v>
      </c>
      <c r="V69" s="154">
        <f t="shared" si="10"/>
        <v>0</v>
      </c>
      <c r="Y69">
        <f>BAWANA!AW69+BAWANA!AX69</f>
        <v>32</v>
      </c>
      <c r="Z69">
        <f>BAWANA!BD69+BAWANA!BE69</f>
        <v>3.58</v>
      </c>
      <c r="AA69">
        <f>BAWANA!X69+BAWANA!Y69</f>
        <v>32</v>
      </c>
      <c r="AB69">
        <f>BAWANA!AE69+BAWANA!AF69</f>
        <v>3.58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</v>
      </c>
      <c r="E70">
        <f>BAWANA!AM70</f>
        <v>0</v>
      </c>
      <c r="F70">
        <f t="shared" si="11"/>
        <v>256</v>
      </c>
      <c r="G70">
        <f t="shared" si="12"/>
        <v>234.42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29.059999999999995</v>
      </c>
      <c r="T70">
        <v>49.999999999999993</v>
      </c>
      <c r="U70" s="156">
        <f t="shared" si="9"/>
        <v>234.42</v>
      </c>
      <c r="V70" s="154">
        <f t="shared" si="10"/>
        <v>0</v>
      </c>
      <c r="Y70">
        <f>BAWANA!AW70+BAWANA!AX70</f>
        <v>32</v>
      </c>
      <c r="Z70">
        <f>BAWANA!BD70+BAWANA!BE70</f>
        <v>3.58</v>
      </c>
      <c r="AA70">
        <f>BAWANA!X70+BAWANA!Y70</f>
        <v>32</v>
      </c>
      <c r="AB70">
        <f>BAWANA!AE70+BAWANA!AF70</f>
        <v>3.58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231.73999999999995</v>
      </c>
      <c r="E71">
        <f>BAWANA!AM71</f>
        <v>0</v>
      </c>
      <c r="F71">
        <f t="shared" si="11"/>
        <v>256</v>
      </c>
      <c r="G71">
        <f t="shared" si="12"/>
        <v>231.73999999999995</v>
      </c>
      <c r="H71" s="154"/>
      <c r="I71">
        <f>BRPL_EOD!AK71+BRPL_EOD!AL71</f>
        <v>98.47</v>
      </c>
      <c r="J71">
        <f>BYPL_EOD!AK71+BYPL_EOD!AL71</f>
        <v>49.35</v>
      </c>
      <c r="K71">
        <f>MES_EOD!AK71+MES_EOD!AL71</f>
        <v>5.76</v>
      </c>
      <c r="L71">
        <f>NDMC_EOD!AK71+NDMC_EOD!AL71</f>
        <v>28.73</v>
      </c>
      <c r="M71">
        <f>TPDDL_EOD!AK71+TPDDL_EOD!AL71</f>
        <v>49.43</v>
      </c>
      <c r="N71">
        <f t="shared" si="7"/>
        <v>231.73999999999998</v>
      </c>
      <c r="O71" s="154">
        <f t="shared" si="8"/>
        <v>0</v>
      </c>
      <c r="P71">
        <v>98.469999999999985</v>
      </c>
      <c r="Q71">
        <v>49.349999999999994</v>
      </c>
      <c r="R71">
        <v>5.7599999999999989</v>
      </c>
      <c r="S71">
        <v>28.729999999999997</v>
      </c>
      <c r="T71">
        <v>49.429999999999993</v>
      </c>
      <c r="U71" s="156">
        <f t="shared" si="9"/>
        <v>231.73999999999995</v>
      </c>
      <c r="V71" s="154">
        <f t="shared" si="10"/>
        <v>0</v>
      </c>
      <c r="Y71" s="26">
        <f>BAWANA!AW71+BAWANA!AX71</f>
        <v>19.130000000000013</v>
      </c>
      <c r="Z71" s="26">
        <f>BAWANA!BD71+BAWANA!BE71</f>
        <v>19.130000000000013</v>
      </c>
      <c r="AA71" s="26">
        <f>BAWANA!X71+BAWANA!Y71</f>
        <v>19.130000000000013</v>
      </c>
      <c r="AB71" s="26">
        <f>BAWANA!AE71+BAWANA!AF71</f>
        <v>19.130000000000013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231.73999999999995</v>
      </c>
      <c r="E72">
        <f>BAWANA!AM72</f>
        <v>0</v>
      </c>
      <c r="F72">
        <f t="shared" si="11"/>
        <v>256</v>
      </c>
      <c r="G72">
        <f t="shared" si="12"/>
        <v>231.73999999999995</v>
      </c>
      <c r="H72" s="154"/>
      <c r="I72">
        <f>BRPL_EOD!AK72+BRPL_EOD!AL72</f>
        <v>98.47</v>
      </c>
      <c r="J72">
        <f>BYPL_EOD!AK72+BYPL_EOD!AL72</f>
        <v>49.35</v>
      </c>
      <c r="K72">
        <f>MES_EOD!AK72+MES_EOD!AL72</f>
        <v>5.76</v>
      </c>
      <c r="L72">
        <f>NDMC_EOD!AK72+NDMC_EOD!AL72</f>
        <v>28.73</v>
      </c>
      <c r="M72">
        <f>TPDDL_EOD!AK72+TPDDL_EOD!AL72</f>
        <v>49.43</v>
      </c>
      <c r="N72">
        <f t="shared" si="7"/>
        <v>231.73999999999998</v>
      </c>
      <c r="O72" s="154">
        <f t="shared" si="8"/>
        <v>0</v>
      </c>
      <c r="P72">
        <v>98.469999999999985</v>
      </c>
      <c r="Q72">
        <v>49.349999999999994</v>
      </c>
      <c r="R72">
        <v>5.7599999999999989</v>
      </c>
      <c r="S72">
        <v>28.729999999999997</v>
      </c>
      <c r="T72">
        <v>49.429999999999993</v>
      </c>
      <c r="U72" s="156">
        <f t="shared" si="9"/>
        <v>231.73999999999995</v>
      </c>
      <c r="V72" s="154">
        <f t="shared" si="10"/>
        <v>0</v>
      </c>
      <c r="Y72" s="26">
        <f>BAWANA!AW72+BAWANA!AX72</f>
        <v>29.497000000000003</v>
      </c>
      <c r="Z72" s="26">
        <f>BAWANA!BD72+BAWANA!BE72</f>
        <v>29.497000000000003</v>
      </c>
      <c r="AA72" s="26">
        <f>BAWANA!X72+BAWANA!Y72</f>
        <v>29.497000000000003</v>
      </c>
      <c r="AB72" s="26">
        <f>BAWANA!AE72+BAWANA!AF72</f>
        <v>29.497000000000003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231.73999999999995</v>
      </c>
      <c r="E73">
        <f>BAWANA!AM73</f>
        <v>0</v>
      </c>
      <c r="F73">
        <f t="shared" si="11"/>
        <v>256</v>
      </c>
      <c r="G73">
        <f t="shared" si="12"/>
        <v>231.73999999999995</v>
      </c>
      <c r="H73" s="154"/>
      <c r="I73">
        <f>BRPL_EOD!AK73+BRPL_EOD!AL73</f>
        <v>98.47</v>
      </c>
      <c r="J73">
        <f>BYPL_EOD!AK73+BYPL_EOD!AL73</f>
        <v>49.35</v>
      </c>
      <c r="K73">
        <f>MES_EOD!AK73+MES_EOD!AL73</f>
        <v>5.76</v>
      </c>
      <c r="L73">
        <f>NDMC_EOD!AK73+NDMC_EOD!AL73</f>
        <v>28.73</v>
      </c>
      <c r="M73">
        <f>TPDDL_EOD!AK73+TPDDL_EOD!AL73</f>
        <v>49.43</v>
      </c>
      <c r="N73">
        <f t="shared" si="7"/>
        <v>231.73999999999998</v>
      </c>
      <c r="O73" s="154">
        <f t="shared" si="8"/>
        <v>0</v>
      </c>
      <c r="P73">
        <v>98.469999999999985</v>
      </c>
      <c r="Q73">
        <v>49.349999999999994</v>
      </c>
      <c r="R73">
        <v>5.7599999999999989</v>
      </c>
      <c r="S73">
        <v>28.729999999999997</v>
      </c>
      <c r="T73">
        <v>49.429999999999993</v>
      </c>
      <c r="U73" s="156">
        <f t="shared" si="9"/>
        <v>231.73999999999995</v>
      </c>
      <c r="V73" s="154">
        <f t="shared" si="10"/>
        <v>0</v>
      </c>
      <c r="Y73" s="26">
        <f>BAWANA!AW73+BAWANA!AX73</f>
        <v>29.497000000000003</v>
      </c>
      <c r="Z73" s="26">
        <f>BAWANA!BD73+BAWANA!BE73</f>
        <v>29.497000000000003</v>
      </c>
      <c r="AA73" s="26">
        <f>BAWANA!X73+BAWANA!Y73</f>
        <v>29.497000000000003</v>
      </c>
      <c r="AB73" s="26">
        <f>BAWANA!AE73+BAWANA!AF73</f>
        <v>29.497000000000003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231.73999999999995</v>
      </c>
      <c r="E74">
        <f>BAWANA!AM74</f>
        <v>0</v>
      </c>
      <c r="F74">
        <f t="shared" si="11"/>
        <v>256</v>
      </c>
      <c r="G74">
        <f t="shared" si="12"/>
        <v>231.73999999999995</v>
      </c>
      <c r="H74" s="154"/>
      <c r="I74">
        <f>BRPL_EOD!AK74+BRPL_EOD!AL74</f>
        <v>98.47</v>
      </c>
      <c r="J74">
        <f>BYPL_EOD!AK74+BYPL_EOD!AL74</f>
        <v>49.35</v>
      </c>
      <c r="K74">
        <f>MES_EOD!AK74+MES_EOD!AL74</f>
        <v>5.76</v>
      </c>
      <c r="L74">
        <f>NDMC_EOD!AK74+NDMC_EOD!AL74</f>
        <v>28.73</v>
      </c>
      <c r="M74">
        <f>TPDDL_EOD!AK74+TPDDL_EOD!AL74</f>
        <v>49.43</v>
      </c>
      <c r="N74">
        <f t="shared" si="7"/>
        <v>231.73999999999998</v>
      </c>
      <c r="O74" s="154">
        <f t="shared" si="8"/>
        <v>0</v>
      </c>
      <c r="P74">
        <v>98.469999999999985</v>
      </c>
      <c r="Q74">
        <v>49.349999999999994</v>
      </c>
      <c r="R74">
        <v>5.7599999999999989</v>
      </c>
      <c r="S74">
        <v>28.729999999999997</v>
      </c>
      <c r="T74">
        <v>49.429999999999993</v>
      </c>
      <c r="U74" s="156">
        <f t="shared" si="9"/>
        <v>231.73999999999995</v>
      </c>
      <c r="V74" s="154">
        <f t="shared" si="10"/>
        <v>0</v>
      </c>
      <c r="Y74" s="26">
        <f>BAWANA!AW74+BAWANA!AX74</f>
        <v>19.130000000000013</v>
      </c>
      <c r="Z74" s="26">
        <f>BAWANA!BD74+BAWANA!BE74</f>
        <v>19.130000000000013</v>
      </c>
      <c r="AA74" s="26">
        <f>BAWANA!X74+BAWANA!Y74</f>
        <v>19.130000000000013</v>
      </c>
      <c r="AB74" s="26">
        <f>BAWANA!AE74+BAWANA!AF74</f>
        <v>19.130000000000013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231.73999999999995</v>
      </c>
      <c r="E75">
        <f>BAWANA!AM75</f>
        <v>0</v>
      </c>
      <c r="F75">
        <f t="shared" si="11"/>
        <v>256</v>
      </c>
      <c r="G75">
        <f t="shared" si="12"/>
        <v>231.73999999999995</v>
      </c>
      <c r="H75" s="154"/>
      <c r="I75">
        <f>BRPL_EOD!AK75+BRPL_EOD!AL75</f>
        <v>98.47</v>
      </c>
      <c r="J75">
        <f>BYPL_EOD!AK75+BYPL_EOD!AL75</f>
        <v>49.35</v>
      </c>
      <c r="K75">
        <f>MES_EOD!AK75+MES_EOD!AL75</f>
        <v>5.76</v>
      </c>
      <c r="L75">
        <f>NDMC_EOD!AK75+NDMC_EOD!AL75</f>
        <v>28.73</v>
      </c>
      <c r="M75">
        <f>TPDDL_EOD!AK75+TPDDL_EOD!AL75</f>
        <v>49.43</v>
      </c>
      <c r="N75">
        <f t="shared" si="7"/>
        <v>231.73999999999998</v>
      </c>
      <c r="O75" s="154">
        <f t="shared" si="8"/>
        <v>0</v>
      </c>
      <c r="P75">
        <v>98.469999999999985</v>
      </c>
      <c r="Q75">
        <v>49.349999999999994</v>
      </c>
      <c r="R75">
        <v>5.7599999999999989</v>
      </c>
      <c r="S75">
        <v>28.729999999999997</v>
      </c>
      <c r="T75">
        <v>49.429999999999993</v>
      </c>
      <c r="U75" s="156">
        <f t="shared" si="9"/>
        <v>231.73999999999995</v>
      </c>
      <c r="V75" s="154">
        <f t="shared" si="10"/>
        <v>0</v>
      </c>
      <c r="Y75" s="26">
        <f>BAWANA!AW75+BAWANA!AX75</f>
        <v>19.130000000000013</v>
      </c>
      <c r="Z75" s="26">
        <f>BAWANA!BD75+BAWANA!BE75</f>
        <v>19.130000000000013</v>
      </c>
      <c r="AA75" s="26">
        <f>BAWANA!X75+BAWANA!Y75</f>
        <v>19.130000000000013</v>
      </c>
      <c r="AB75" s="26">
        <f>BAWANA!AE75+BAWANA!AF75</f>
        <v>19.130000000000013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231.73999999999995</v>
      </c>
      <c r="E76">
        <f>BAWANA!AM76</f>
        <v>0</v>
      </c>
      <c r="F76">
        <f t="shared" si="11"/>
        <v>256</v>
      </c>
      <c r="G76">
        <f t="shared" si="12"/>
        <v>231.73999999999995</v>
      </c>
      <c r="H76" s="154"/>
      <c r="I76">
        <f>BRPL_EOD!AK76+BRPL_EOD!AL76</f>
        <v>98.47</v>
      </c>
      <c r="J76">
        <f>BYPL_EOD!AK76+BYPL_EOD!AL76</f>
        <v>49.35</v>
      </c>
      <c r="K76">
        <f>MES_EOD!AK76+MES_EOD!AL76</f>
        <v>5.76</v>
      </c>
      <c r="L76">
        <f>NDMC_EOD!AK76+NDMC_EOD!AL76</f>
        <v>28.73</v>
      </c>
      <c r="M76">
        <f>TPDDL_EOD!AK76+TPDDL_EOD!AL76</f>
        <v>49.43</v>
      </c>
      <c r="N76">
        <f t="shared" si="7"/>
        <v>231.73999999999998</v>
      </c>
      <c r="O76" s="154">
        <f t="shared" si="8"/>
        <v>0</v>
      </c>
      <c r="P76">
        <v>98.469999999999985</v>
      </c>
      <c r="Q76">
        <v>49.349999999999994</v>
      </c>
      <c r="R76">
        <v>5.7599999999999989</v>
      </c>
      <c r="S76">
        <v>28.729999999999997</v>
      </c>
      <c r="T76">
        <v>49.429999999999993</v>
      </c>
      <c r="U76" s="156">
        <f t="shared" si="9"/>
        <v>231.73999999999995</v>
      </c>
      <c r="V76" s="154">
        <f t="shared" si="10"/>
        <v>0</v>
      </c>
      <c r="Y76" s="26">
        <f>BAWANA!AW76+BAWANA!AX76</f>
        <v>31.997000000000003</v>
      </c>
      <c r="Z76" s="26">
        <f>BAWANA!BD76+BAWANA!BE76</f>
        <v>31.997000000000003</v>
      </c>
      <c r="AA76" s="26">
        <f>BAWANA!X76+BAWANA!Y76</f>
        <v>31.997000000000003</v>
      </c>
      <c r="AB76" s="26">
        <f>BAWANA!AE76+BAWANA!AF76</f>
        <v>31.997000000000003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235.64000000000004</v>
      </c>
      <c r="E77">
        <f>BAWANA!AM77</f>
        <v>0</v>
      </c>
      <c r="F77">
        <f t="shared" si="11"/>
        <v>256</v>
      </c>
      <c r="G77">
        <f t="shared" si="12"/>
        <v>235.64000000000004</v>
      </c>
      <c r="H77" s="154"/>
      <c r="I77">
        <f>BRPL_EOD!AK77+BRPL_EOD!AL77</f>
        <v>92.41</v>
      </c>
      <c r="J77">
        <f>BYPL_EOD!AK77+BYPL_EOD!AL77</f>
        <v>46.31</v>
      </c>
      <c r="K77">
        <f>MES_EOD!AK77+MES_EOD!AL77</f>
        <v>5.4</v>
      </c>
      <c r="L77">
        <f>NDMC_EOD!AK77+NDMC_EOD!AL77</f>
        <v>26.96</v>
      </c>
      <c r="M77">
        <f>TPDDL_EOD!AK77+TPDDL_EOD!AL77</f>
        <v>64.56</v>
      </c>
      <c r="N77">
        <f t="shared" si="7"/>
        <v>235.64000000000001</v>
      </c>
      <c r="O77" s="154">
        <f t="shared" si="8"/>
        <v>0</v>
      </c>
      <c r="P77">
        <v>92.410000000000011</v>
      </c>
      <c r="Q77">
        <v>46.310000000000009</v>
      </c>
      <c r="R77">
        <v>5.4000000000000012</v>
      </c>
      <c r="S77">
        <v>26.960000000000004</v>
      </c>
      <c r="T77">
        <v>64.560000000000016</v>
      </c>
      <c r="U77" s="156">
        <f t="shared" si="9"/>
        <v>235.64000000000004</v>
      </c>
      <c r="V77" s="154">
        <f t="shared" si="10"/>
        <v>0</v>
      </c>
      <c r="Y77" s="26">
        <f>BAWANA!AW77+BAWANA!AX77</f>
        <v>31.996499999999976</v>
      </c>
      <c r="Z77" s="26">
        <f>BAWANA!BD77+BAWANA!BE77</f>
        <v>31.996499999999976</v>
      </c>
      <c r="AA77" s="26">
        <f>BAWANA!X77+BAWANA!Y77</f>
        <v>31.996499999999976</v>
      </c>
      <c r="AB77" s="26">
        <f>BAWANA!AE77+BAWANA!AF77</f>
        <v>31.996499999999976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235.64000000000004</v>
      </c>
      <c r="E78">
        <f>BAWANA!AM78</f>
        <v>0</v>
      </c>
      <c r="F78">
        <f t="shared" si="11"/>
        <v>256</v>
      </c>
      <c r="G78">
        <f t="shared" si="12"/>
        <v>235.64000000000004</v>
      </c>
      <c r="H78" s="154"/>
      <c r="I78">
        <f>BRPL_EOD!AK78+BRPL_EOD!AL78</f>
        <v>92.41</v>
      </c>
      <c r="J78">
        <f>BYPL_EOD!AK78+BYPL_EOD!AL78</f>
        <v>46.31</v>
      </c>
      <c r="K78">
        <f>MES_EOD!AK78+MES_EOD!AL78</f>
        <v>5.4</v>
      </c>
      <c r="L78">
        <f>NDMC_EOD!AK78+NDMC_EOD!AL78</f>
        <v>26.96</v>
      </c>
      <c r="M78">
        <f>TPDDL_EOD!AK78+TPDDL_EOD!AL78</f>
        <v>64.56</v>
      </c>
      <c r="N78">
        <f t="shared" si="7"/>
        <v>235.64000000000001</v>
      </c>
      <c r="O78" s="154">
        <f t="shared" si="8"/>
        <v>0</v>
      </c>
      <c r="P78">
        <v>92.410000000000011</v>
      </c>
      <c r="Q78">
        <v>46.310000000000009</v>
      </c>
      <c r="R78">
        <v>5.4000000000000012</v>
      </c>
      <c r="S78">
        <v>26.960000000000004</v>
      </c>
      <c r="T78">
        <v>64.560000000000016</v>
      </c>
      <c r="U78" s="156">
        <f t="shared" si="9"/>
        <v>235.64000000000004</v>
      </c>
      <c r="V78" s="154">
        <f t="shared" si="10"/>
        <v>0</v>
      </c>
      <c r="Y78" s="26">
        <f>BAWANA!AW78+BAWANA!AX78</f>
        <v>17.786499999999997</v>
      </c>
      <c r="Z78" s="26">
        <f>BAWANA!BD78+BAWANA!BE78</f>
        <v>17.786499999999997</v>
      </c>
      <c r="AA78" s="26">
        <f>BAWANA!X78+BAWANA!Y78</f>
        <v>17.786499999999997</v>
      </c>
      <c r="AB78" s="26">
        <f>BAWANA!AE78+BAWANA!AF78</f>
        <v>17.786499999999997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236</v>
      </c>
      <c r="E79">
        <f>BAWANA!AM79</f>
        <v>0</v>
      </c>
      <c r="F79">
        <f t="shared" si="11"/>
        <v>256</v>
      </c>
      <c r="G79">
        <f t="shared" si="12"/>
        <v>236</v>
      </c>
      <c r="H79" s="154"/>
      <c r="I79">
        <f>BRPL_EOD!AK79+BRPL_EOD!AL79</f>
        <v>93.66</v>
      </c>
      <c r="J79">
        <f>BYPL_EOD!AK79+BYPL_EOD!AL79</f>
        <v>46.02</v>
      </c>
      <c r="K79">
        <f>MES_EOD!AK79+MES_EOD!AL79</f>
        <v>5.37</v>
      </c>
      <c r="L79">
        <f>NDMC_EOD!AK79+NDMC_EOD!AL79</f>
        <v>26.79</v>
      </c>
      <c r="M79">
        <f>TPDDL_EOD!AK79+TPDDL_EOD!AL79</f>
        <v>64.16</v>
      </c>
      <c r="N79">
        <f t="shared" si="7"/>
        <v>236</v>
      </c>
      <c r="O79" s="154">
        <f t="shared" si="8"/>
        <v>0</v>
      </c>
      <c r="P79">
        <v>93.66</v>
      </c>
      <c r="Q79">
        <v>46.02</v>
      </c>
      <c r="R79">
        <v>5.37</v>
      </c>
      <c r="S79">
        <v>26.79</v>
      </c>
      <c r="T79">
        <v>64.16</v>
      </c>
      <c r="U79" s="156">
        <f t="shared" si="9"/>
        <v>236</v>
      </c>
      <c r="V79" s="154">
        <f t="shared" si="10"/>
        <v>0</v>
      </c>
      <c r="Y79">
        <f>BAWANA!AW79+BAWANA!AX79</f>
        <v>29.5</v>
      </c>
      <c r="Z79">
        <f>BAWANA!BD79+BAWANA!BE79</f>
        <v>29.5</v>
      </c>
      <c r="AA79">
        <f>BAWANA!X79+BAWANA!Y79</f>
        <v>29.5</v>
      </c>
      <c r="AB79">
        <f>BAWANA!AE79+BAWANA!AF79</f>
        <v>29.5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236</v>
      </c>
      <c r="E80">
        <f>BAWANA!AM80</f>
        <v>0</v>
      </c>
      <c r="F80">
        <f t="shared" si="11"/>
        <v>256</v>
      </c>
      <c r="G80">
        <f t="shared" si="12"/>
        <v>236</v>
      </c>
      <c r="H80" s="154"/>
      <c r="I80">
        <f>BRPL_EOD!AK80+BRPL_EOD!AL80</f>
        <v>93.66</v>
      </c>
      <c r="J80">
        <f>BYPL_EOD!AK80+BYPL_EOD!AL80</f>
        <v>46.02</v>
      </c>
      <c r="K80">
        <f>MES_EOD!AK80+MES_EOD!AL80</f>
        <v>5.37</v>
      </c>
      <c r="L80">
        <f>NDMC_EOD!AK80+NDMC_EOD!AL80</f>
        <v>26.79</v>
      </c>
      <c r="M80">
        <f>TPDDL_EOD!AK80+TPDDL_EOD!AL80</f>
        <v>64.16</v>
      </c>
      <c r="N80">
        <f t="shared" si="7"/>
        <v>236</v>
      </c>
      <c r="O80" s="154">
        <f t="shared" si="8"/>
        <v>0</v>
      </c>
      <c r="P80">
        <v>93.66</v>
      </c>
      <c r="Q80">
        <v>46.02</v>
      </c>
      <c r="R80">
        <v>5.37</v>
      </c>
      <c r="S80">
        <v>26.79</v>
      </c>
      <c r="T80">
        <v>64.16</v>
      </c>
      <c r="U80" s="156">
        <f t="shared" si="9"/>
        <v>236</v>
      </c>
      <c r="V80" s="154">
        <f t="shared" si="10"/>
        <v>0</v>
      </c>
      <c r="Y80">
        <f>BAWANA!AW80+BAWANA!AX80</f>
        <v>29.5</v>
      </c>
      <c r="Z80">
        <f>BAWANA!BD80+BAWANA!BE80</f>
        <v>29.5</v>
      </c>
      <c r="AA80">
        <f>BAWANA!X80+BAWANA!Y80</f>
        <v>29.5</v>
      </c>
      <c r="AB80">
        <f>BAWANA!AE80+BAWANA!AF80</f>
        <v>29.5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236</v>
      </c>
      <c r="E81">
        <f>BAWANA!AM81</f>
        <v>0</v>
      </c>
      <c r="F81">
        <f t="shared" si="11"/>
        <v>256</v>
      </c>
      <c r="G81">
        <f t="shared" si="12"/>
        <v>236</v>
      </c>
      <c r="H81" s="154"/>
      <c r="I81">
        <f>BRPL_EOD!AK81+BRPL_EOD!AL81</f>
        <v>93.66</v>
      </c>
      <c r="J81">
        <f>BYPL_EOD!AK81+BYPL_EOD!AL81</f>
        <v>46.02</v>
      </c>
      <c r="K81">
        <f>MES_EOD!AK81+MES_EOD!AL81</f>
        <v>5.37</v>
      </c>
      <c r="L81">
        <f>NDMC_EOD!AK81+NDMC_EOD!AL81</f>
        <v>26.79</v>
      </c>
      <c r="M81">
        <f>TPDDL_EOD!AK81+TPDDL_EOD!AL81</f>
        <v>64.16</v>
      </c>
      <c r="N81">
        <f t="shared" si="7"/>
        <v>236</v>
      </c>
      <c r="O81" s="154">
        <f t="shared" si="8"/>
        <v>0</v>
      </c>
      <c r="P81">
        <v>93.66</v>
      </c>
      <c r="Q81">
        <v>46.02</v>
      </c>
      <c r="R81">
        <v>5.37</v>
      </c>
      <c r="S81">
        <v>26.79</v>
      </c>
      <c r="T81">
        <v>64.16</v>
      </c>
      <c r="U81" s="156">
        <f t="shared" si="9"/>
        <v>236</v>
      </c>
      <c r="V81" s="154">
        <f t="shared" si="10"/>
        <v>0</v>
      </c>
      <c r="Y81">
        <f>BAWANA!AW81+BAWANA!AX81</f>
        <v>29.5</v>
      </c>
      <c r="Z81">
        <f>BAWANA!BD81+BAWANA!BE81</f>
        <v>29.5</v>
      </c>
      <c r="AA81">
        <f>BAWANA!X81+BAWANA!Y81</f>
        <v>29.5</v>
      </c>
      <c r="AB81">
        <f>BAWANA!AE81+BAWANA!AF81</f>
        <v>29.5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236</v>
      </c>
      <c r="E82">
        <f>BAWANA!AM82</f>
        <v>0</v>
      </c>
      <c r="F82">
        <f t="shared" si="11"/>
        <v>256</v>
      </c>
      <c r="G82">
        <f t="shared" si="12"/>
        <v>236</v>
      </c>
      <c r="H82" s="154"/>
      <c r="I82">
        <f>BRPL_EOD!AK82+BRPL_EOD!AL82</f>
        <v>93.66</v>
      </c>
      <c r="J82">
        <f>BYPL_EOD!AK82+BYPL_EOD!AL82</f>
        <v>46.02</v>
      </c>
      <c r="K82">
        <f>MES_EOD!AK82+MES_EOD!AL82</f>
        <v>5.37</v>
      </c>
      <c r="L82">
        <f>NDMC_EOD!AK82+NDMC_EOD!AL82</f>
        <v>26.79</v>
      </c>
      <c r="M82">
        <f>TPDDL_EOD!AK82+TPDDL_EOD!AL82</f>
        <v>64.16</v>
      </c>
      <c r="N82">
        <f t="shared" si="7"/>
        <v>236</v>
      </c>
      <c r="O82" s="154">
        <f t="shared" si="8"/>
        <v>0</v>
      </c>
      <c r="P82">
        <v>93.66</v>
      </c>
      <c r="Q82">
        <v>46.02</v>
      </c>
      <c r="R82">
        <v>5.37</v>
      </c>
      <c r="S82">
        <v>26.79</v>
      </c>
      <c r="T82">
        <v>64.16</v>
      </c>
      <c r="U82" s="156">
        <f t="shared" si="9"/>
        <v>236</v>
      </c>
      <c r="V82" s="154">
        <f t="shared" si="10"/>
        <v>0</v>
      </c>
      <c r="Y82">
        <f>BAWANA!AW82+BAWANA!AX82</f>
        <v>29.5</v>
      </c>
      <c r="Z82">
        <f>BAWANA!BD82+BAWANA!BE82</f>
        <v>29.5</v>
      </c>
      <c r="AA82">
        <f>BAWANA!X82+BAWANA!Y82</f>
        <v>29.5</v>
      </c>
      <c r="AB82">
        <f>BAWANA!AE82+BAWANA!AF82</f>
        <v>29.5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236</v>
      </c>
      <c r="E83">
        <f>BAWANA!AM83</f>
        <v>0</v>
      </c>
      <c r="F83">
        <f t="shared" si="11"/>
        <v>256</v>
      </c>
      <c r="G83">
        <f t="shared" si="12"/>
        <v>236</v>
      </c>
      <c r="H83" s="154"/>
      <c r="I83">
        <f>BRPL_EOD!AK83+BRPL_EOD!AL83</f>
        <v>93.66</v>
      </c>
      <c r="J83">
        <f>BYPL_EOD!AK83+BYPL_EOD!AL83</f>
        <v>46.02</v>
      </c>
      <c r="K83">
        <f>MES_EOD!AK83+MES_EOD!AL83</f>
        <v>5.37</v>
      </c>
      <c r="L83">
        <f>NDMC_EOD!AK83+NDMC_EOD!AL83</f>
        <v>26.79</v>
      </c>
      <c r="M83">
        <f>TPDDL_EOD!AK83+TPDDL_EOD!AL83</f>
        <v>64.16</v>
      </c>
      <c r="N83">
        <f t="shared" si="7"/>
        <v>236</v>
      </c>
      <c r="O83" s="154">
        <f t="shared" si="8"/>
        <v>0</v>
      </c>
      <c r="P83">
        <v>93.66</v>
      </c>
      <c r="Q83">
        <v>46.02</v>
      </c>
      <c r="R83">
        <v>5.37</v>
      </c>
      <c r="S83">
        <v>26.79</v>
      </c>
      <c r="T83">
        <v>64.16</v>
      </c>
      <c r="U83" s="156">
        <f t="shared" si="9"/>
        <v>236</v>
      </c>
      <c r="V83" s="154">
        <f t="shared" si="10"/>
        <v>0</v>
      </c>
      <c r="Y83">
        <f>BAWANA!AW83+BAWANA!AX83</f>
        <v>29.5</v>
      </c>
      <c r="Z83">
        <f>BAWANA!BD83+BAWANA!BE83</f>
        <v>29.5</v>
      </c>
      <c r="AA83">
        <f>BAWANA!X83+BAWANA!Y83</f>
        <v>29.5</v>
      </c>
      <c r="AB83">
        <f>BAWANA!AE83+BAWANA!AF83</f>
        <v>29.5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236</v>
      </c>
      <c r="E84">
        <f>BAWANA!AM84</f>
        <v>0</v>
      </c>
      <c r="F84">
        <f t="shared" si="11"/>
        <v>256</v>
      </c>
      <c r="G84">
        <f t="shared" si="12"/>
        <v>236</v>
      </c>
      <c r="H84" s="154"/>
      <c r="I84">
        <f>BRPL_EOD!AK84+BRPL_EOD!AL84</f>
        <v>93.66</v>
      </c>
      <c r="J84">
        <f>BYPL_EOD!AK84+BYPL_EOD!AL84</f>
        <v>46.02</v>
      </c>
      <c r="K84">
        <f>MES_EOD!AK84+MES_EOD!AL84</f>
        <v>5.37</v>
      </c>
      <c r="L84">
        <f>NDMC_EOD!AK84+NDMC_EOD!AL84</f>
        <v>26.79</v>
      </c>
      <c r="M84">
        <f>TPDDL_EOD!AK84+TPDDL_EOD!AL84</f>
        <v>64.16</v>
      </c>
      <c r="N84">
        <f t="shared" si="7"/>
        <v>236</v>
      </c>
      <c r="O84" s="154">
        <f t="shared" si="8"/>
        <v>0</v>
      </c>
      <c r="P84">
        <v>93.66</v>
      </c>
      <c r="Q84">
        <v>46.02</v>
      </c>
      <c r="R84">
        <v>5.37</v>
      </c>
      <c r="S84">
        <v>26.79</v>
      </c>
      <c r="T84">
        <v>64.16</v>
      </c>
      <c r="U84" s="156">
        <f t="shared" si="9"/>
        <v>236</v>
      </c>
      <c r="V84" s="154">
        <f t="shared" si="10"/>
        <v>0</v>
      </c>
      <c r="Y84">
        <f>BAWANA!AW84+BAWANA!AX84</f>
        <v>29.5</v>
      </c>
      <c r="Z84">
        <f>BAWANA!BD84+BAWANA!BE84</f>
        <v>29.5</v>
      </c>
      <c r="AA84">
        <f>BAWANA!X84+BAWANA!Y84</f>
        <v>29.5</v>
      </c>
      <c r="AB84">
        <f>BAWANA!AE84+BAWANA!AF84</f>
        <v>29.5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</v>
      </c>
      <c r="E85">
        <f>BAWANA!AM85</f>
        <v>0</v>
      </c>
      <c r="F85">
        <f t="shared" si="11"/>
        <v>256</v>
      </c>
      <c r="G85">
        <f t="shared" si="12"/>
        <v>236</v>
      </c>
      <c r="H85" s="154"/>
      <c r="I85">
        <f>BRPL_EOD!AK85+BRPL_EOD!AL85</f>
        <v>93.66</v>
      </c>
      <c r="J85">
        <f>BYPL_EOD!AK85+BYPL_EOD!AL85</f>
        <v>46.02</v>
      </c>
      <c r="K85">
        <f>MES_EOD!AK85+MES_EOD!AL85</f>
        <v>5.37</v>
      </c>
      <c r="L85">
        <f>NDMC_EOD!AK85+NDMC_EOD!AL85</f>
        <v>26.79</v>
      </c>
      <c r="M85">
        <f>TPDDL_EOD!AK85+TPDDL_EOD!AL85</f>
        <v>64.16</v>
      </c>
      <c r="N85">
        <f t="shared" si="7"/>
        <v>236</v>
      </c>
      <c r="O85" s="154">
        <f t="shared" si="8"/>
        <v>0</v>
      </c>
      <c r="P85">
        <v>93.66</v>
      </c>
      <c r="Q85">
        <v>46.02</v>
      </c>
      <c r="R85">
        <v>5.37</v>
      </c>
      <c r="S85">
        <v>26.79</v>
      </c>
      <c r="T85">
        <v>64.16</v>
      </c>
      <c r="U85" s="156">
        <f t="shared" si="9"/>
        <v>236</v>
      </c>
      <c r="V85" s="154">
        <f t="shared" si="10"/>
        <v>0</v>
      </c>
      <c r="Y85">
        <f>BAWANA!AW85+BAWANA!AX85</f>
        <v>29.5</v>
      </c>
      <c r="Z85">
        <f>BAWANA!BD85+BAWANA!BE85</f>
        <v>29.5</v>
      </c>
      <c r="AA85">
        <f>BAWANA!X85+BAWANA!Y85</f>
        <v>29.5</v>
      </c>
      <c r="AB85">
        <f>BAWANA!AE85+BAWANA!AF85</f>
        <v>29.5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</v>
      </c>
      <c r="E86">
        <f>BAWANA!AM86</f>
        <v>0</v>
      </c>
      <c r="F86">
        <f t="shared" si="11"/>
        <v>256</v>
      </c>
      <c r="G86">
        <f t="shared" si="12"/>
        <v>236</v>
      </c>
      <c r="H86" s="154"/>
      <c r="I86">
        <f>BRPL_EOD!AK86+BRPL_EOD!AL86</f>
        <v>93.66</v>
      </c>
      <c r="J86">
        <f>BYPL_EOD!AK86+BYPL_EOD!AL86</f>
        <v>46.02</v>
      </c>
      <c r="K86">
        <f>MES_EOD!AK86+MES_EOD!AL86</f>
        <v>5.37</v>
      </c>
      <c r="L86">
        <f>NDMC_EOD!AK86+NDMC_EOD!AL86</f>
        <v>26.79</v>
      </c>
      <c r="M86">
        <f>TPDDL_EOD!AK86+TPDDL_EOD!AL86</f>
        <v>64.16</v>
      </c>
      <c r="N86">
        <f t="shared" si="7"/>
        <v>236</v>
      </c>
      <c r="O86" s="154">
        <f t="shared" si="8"/>
        <v>0</v>
      </c>
      <c r="P86">
        <v>93.66</v>
      </c>
      <c r="Q86">
        <v>46.02</v>
      </c>
      <c r="R86">
        <v>5.37</v>
      </c>
      <c r="S86">
        <v>26.79</v>
      </c>
      <c r="T86">
        <v>64.16</v>
      </c>
      <c r="U86" s="156">
        <f t="shared" si="9"/>
        <v>236</v>
      </c>
      <c r="V86" s="154">
        <f t="shared" si="10"/>
        <v>0</v>
      </c>
      <c r="Y86">
        <f>BAWANA!AW86+BAWANA!AX86</f>
        <v>29.5</v>
      </c>
      <c r="Z86">
        <f>BAWANA!BD86+BAWANA!BE86</f>
        <v>29.5</v>
      </c>
      <c r="AA86">
        <f>BAWANA!X86+BAWANA!Y86</f>
        <v>29.5</v>
      </c>
      <c r="AB86">
        <f>BAWANA!AE86+BAWANA!AF86</f>
        <v>29.5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95.25</v>
      </c>
      <c r="J87">
        <f>BYPL_EOD!AK87+BYPL_EOD!AL87</f>
        <v>46.8</v>
      </c>
      <c r="K87">
        <f>MES_EOD!AK87+MES_EOD!AL87</f>
        <v>5.46</v>
      </c>
      <c r="L87">
        <f>NDMC_EOD!AK87+NDMC_EOD!AL87</f>
        <v>27.24</v>
      </c>
      <c r="M87">
        <f>TPDDL_EOD!AK87+TPDDL_EOD!AL87</f>
        <v>65.25</v>
      </c>
      <c r="N87">
        <f t="shared" si="7"/>
        <v>240.00000000000003</v>
      </c>
      <c r="O87" s="154">
        <f t="shared" si="8"/>
        <v>0</v>
      </c>
      <c r="P87">
        <v>95.249999999999986</v>
      </c>
      <c r="Q87">
        <v>46.79999999999999</v>
      </c>
      <c r="R87">
        <v>5.4599999999999991</v>
      </c>
      <c r="S87">
        <v>27.239999999999995</v>
      </c>
      <c r="T87">
        <v>65.249999999999986</v>
      </c>
      <c r="U87" s="156">
        <f t="shared" si="9"/>
        <v>240</v>
      </c>
      <c r="V87" s="154">
        <f t="shared" si="10"/>
        <v>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95.25</v>
      </c>
      <c r="J88">
        <f>BYPL_EOD!AK88+BYPL_EOD!AL88</f>
        <v>46.8</v>
      </c>
      <c r="K88">
        <f>MES_EOD!AK88+MES_EOD!AL88</f>
        <v>5.46</v>
      </c>
      <c r="L88">
        <f>NDMC_EOD!AK88+NDMC_EOD!AL88</f>
        <v>27.24</v>
      </c>
      <c r="M88">
        <f>TPDDL_EOD!AK88+TPDDL_EOD!AL88</f>
        <v>65.25</v>
      </c>
      <c r="N88">
        <f t="shared" si="7"/>
        <v>240.00000000000003</v>
      </c>
      <c r="O88" s="154">
        <f t="shared" si="8"/>
        <v>0</v>
      </c>
      <c r="P88">
        <v>95.249999999999986</v>
      </c>
      <c r="Q88">
        <v>46.79999999999999</v>
      </c>
      <c r="R88">
        <v>5.4599999999999991</v>
      </c>
      <c r="S88">
        <v>27.239999999999995</v>
      </c>
      <c r="T88">
        <v>65.249999999999986</v>
      </c>
      <c r="U88" s="156">
        <f t="shared" si="9"/>
        <v>240</v>
      </c>
      <c r="V88" s="154">
        <f t="shared" si="10"/>
        <v>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95.25</v>
      </c>
      <c r="J89">
        <f>BYPL_EOD!AK89+BYPL_EOD!AL89</f>
        <v>46.8</v>
      </c>
      <c r="K89">
        <f>MES_EOD!AK89+MES_EOD!AL89</f>
        <v>5.46</v>
      </c>
      <c r="L89">
        <f>NDMC_EOD!AK89+NDMC_EOD!AL89</f>
        <v>27.24</v>
      </c>
      <c r="M89">
        <f>TPDDL_EOD!AK89+TPDDL_EOD!AL89</f>
        <v>65.25</v>
      </c>
      <c r="N89">
        <f t="shared" si="7"/>
        <v>240.00000000000003</v>
      </c>
      <c r="O89" s="154">
        <f t="shared" si="8"/>
        <v>0</v>
      </c>
      <c r="P89">
        <v>95.249999999999986</v>
      </c>
      <c r="Q89">
        <v>46.79999999999999</v>
      </c>
      <c r="R89">
        <v>5.4599999999999991</v>
      </c>
      <c r="S89">
        <v>27.239999999999995</v>
      </c>
      <c r="T89">
        <v>65.249999999999986</v>
      </c>
      <c r="U89" s="156">
        <f t="shared" si="9"/>
        <v>240</v>
      </c>
      <c r="V89" s="154">
        <f t="shared" si="10"/>
        <v>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95.25</v>
      </c>
      <c r="J90">
        <f>BYPL_EOD!AK90+BYPL_EOD!AL90</f>
        <v>46.8</v>
      </c>
      <c r="K90">
        <f>MES_EOD!AK90+MES_EOD!AL90</f>
        <v>5.46</v>
      </c>
      <c r="L90">
        <f>NDMC_EOD!AK90+NDMC_EOD!AL90</f>
        <v>27.24</v>
      </c>
      <c r="M90">
        <f>TPDDL_EOD!AK90+TPDDL_EOD!AL90</f>
        <v>65.25</v>
      </c>
      <c r="N90">
        <f t="shared" si="7"/>
        <v>240.00000000000003</v>
      </c>
      <c r="O90" s="154">
        <f t="shared" si="8"/>
        <v>0</v>
      </c>
      <c r="P90">
        <v>95.249999999999986</v>
      </c>
      <c r="Q90">
        <v>46.79999999999999</v>
      </c>
      <c r="R90">
        <v>5.4599999999999991</v>
      </c>
      <c r="S90">
        <v>27.239999999999995</v>
      </c>
      <c r="T90">
        <v>65.249999999999986</v>
      </c>
      <c r="U90" s="156">
        <f t="shared" si="9"/>
        <v>240</v>
      </c>
      <c r="V90" s="154">
        <f t="shared" si="10"/>
        <v>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95.25</v>
      </c>
      <c r="J91">
        <f>BYPL_EOD!AK91+BYPL_EOD!AL91</f>
        <v>46.8</v>
      </c>
      <c r="K91">
        <f>MES_EOD!AK91+MES_EOD!AL91</f>
        <v>5.46</v>
      </c>
      <c r="L91">
        <f>NDMC_EOD!AK91+NDMC_EOD!AL91</f>
        <v>27.24</v>
      </c>
      <c r="M91">
        <f>TPDDL_EOD!AK91+TPDDL_EOD!AL91</f>
        <v>65.25</v>
      </c>
      <c r="N91">
        <f t="shared" si="7"/>
        <v>240.00000000000003</v>
      </c>
      <c r="O91" s="154">
        <f t="shared" si="8"/>
        <v>0</v>
      </c>
      <c r="P91">
        <v>95.249999999999986</v>
      </c>
      <c r="Q91">
        <v>46.79999999999999</v>
      </c>
      <c r="R91">
        <v>5.4599999999999991</v>
      </c>
      <c r="S91">
        <v>27.239999999999995</v>
      </c>
      <c r="T91">
        <v>65.249999999999986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95.25</v>
      </c>
      <c r="J92">
        <f>BYPL_EOD!AK92+BYPL_EOD!AL92</f>
        <v>46.8</v>
      </c>
      <c r="K92">
        <f>MES_EOD!AK92+MES_EOD!AL92</f>
        <v>5.46</v>
      </c>
      <c r="L92">
        <f>NDMC_EOD!AK92+NDMC_EOD!AL92</f>
        <v>27.24</v>
      </c>
      <c r="M92">
        <f>TPDDL_EOD!AK92+TPDDL_EOD!AL92</f>
        <v>65.25</v>
      </c>
      <c r="N92">
        <f t="shared" si="7"/>
        <v>240.00000000000003</v>
      </c>
      <c r="O92" s="154">
        <f t="shared" si="8"/>
        <v>0</v>
      </c>
      <c r="P92">
        <v>95.249999999999986</v>
      </c>
      <c r="Q92">
        <v>46.79999999999999</v>
      </c>
      <c r="R92">
        <v>5.4599999999999991</v>
      </c>
      <c r="S92">
        <v>27.239999999999995</v>
      </c>
      <c r="T92">
        <v>65.249999999999986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95.25</v>
      </c>
      <c r="J93">
        <f>BYPL_EOD!AK93+BYPL_EOD!AL93</f>
        <v>46.8</v>
      </c>
      <c r="K93">
        <f>MES_EOD!AK93+MES_EOD!AL93</f>
        <v>5.46</v>
      </c>
      <c r="L93">
        <f>NDMC_EOD!AK93+NDMC_EOD!AL93</f>
        <v>27.24</v>
      </c>
      <c r="M93">
        <f>TPDDL_EOD!AK93+TPDDL_EOD!AL93</f>
        <v>65.25</v>
      </c>
      <c r="N93">
        <f t="shared" si="7"/>
        <v>240.00000000000003</v>
      </c>
      <c r="O93" s="154">
        <f t="shared" si="8"/>
        <v>0</v>
      </c>
      <c r="P93">
        <v>95.249999999999986</v>
      </c>
      <c r="Q93">
        <v>46.79999999999999</v>
      </c>
      <c r="R93">
        <v>5.4599999999999991</v>
      </c>
      <c r="S93">
        <v>27.239999999999995</v>
      </c>
      <c r="T93">
        <v>65.249999999999986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95.25</v>
      </c>
      <c r="J94">
        <f>BYPL_EOD!AK94+BYPL_EOD!AL94</f>
        <v>46.8</v>
      </c>
      <c r="K94">
        <f>MES_EOD!AK94+MES_EOD!AL94</f>
        <v>5.46</v>
      </c>
      <c r="L94">
        <f>NDMC_EOD!AK94+NDMC_EOD!AL94</f>
        <v>27.24</v>
      </c>
      <c r="M94">
        <f>TPDDL_EOD!AK94+TPDDL_EOD!AL94</f>
        <v>65.25</v>
      </c>
      <c r="N94">
        <f t="shared" si="7"/>
        <v>240.00000000000003</v>
      </c>
      <c r="O94" s="154">
        <f t="shared" si="8"/>
        <v>0</v>
      </c>
      <c r="P94">
        <v>95.249999999999986</v>
      </c>
      <c r="Q94">
        <v>46.79999999999999</v>
      </c>
      <c r="R94">
        <v>5.4599999999999991</v>
      </c>
      <c r="S94">
        <v>27.239999999999995</v>
      </c>
      <c r="T94">
        <v>65.249999999999986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95.25</v>
      </c>
      <c r="J95">
        <f>BYPL_EOD!AK95+BYPL_EOD!AL95</f>
        <v>46.8</v>
      </c>
      <c r="K95">
        <f>MES_EOD!AK95+MES_EOD!AL95</f>
        <v>5.46</v>
      </c>
      <c r="L95">
        <f>NDMC_EOD!AK95+NDMC_EOD!AL95</f>
        <v>27.24</v>
      </c>
      <c r="M95">
        <f>TPDDL_EOD!AK95+TPDDL_EOD!AL95</f>
        <v>65.25</v>
      </c>
      <c r="N95">
        <f t="shared" si="7"/>
        <v>240.00000000000003</v>
      </c>
      <c r="O95" s="154">
        <f t="shared" si="8"/>
        <v>0</v>
      </c>
      <c r="P95">
        <v>95.249999999999986</v>
      </c>
      <c r="Q95">
        <v>46.79999999999999</v>
      </c>
      <c r="R95">
        <v>5.4599999999999991</v>
      </c>
      <c r="S95">
        <v>27.239999999999995</v>
      </c>
      <c r="T95">
        <v>65.249999999999986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95.25</v>
      </c>
      <c r="J96">
        <f>BYPL_EOD!AK96+BYPL_EOD!AL96</f>
        <v>46.8</v>
      </c>
      <c r="K96">
        <f>MES_EOD!AK96+MES_EOD!AL96</f>
        <v>5.46</v>
      </c>
      <c r="L96">
        <f>NDMC_EOD!AK96+NDMC_EOD!AL96</f>
        <v>27.24</v>
      </c>
      <c r="M96">
        <f>TPDDL_EOD!AK96+TPDDL_EOD!AL96</f>
        <v>65.25</v>
      </c>
      <c r="N96">
        <f t="shared" si="7"/>
        <v>240.00000000000003</v>
      </c>
      <c r="O96" s="154">
        <f t="shared" si="8"/>
        <v>0</v>
      </c>
      <c r="P96">
        <v>95.249999999999986</v>
      </c>
      <c r="Q96">
        <v>46.79999999999999</v>
      </c>
      <c r="R96">
        <v>5.4599999999999991</v>
      </c>
      <c r="S96">
        <v>27.239999999999995</v>
      </c>
      <c r="T96">
        <v>65.249999999999986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95.25</v>
      </c>
      <c r="J97">
        <f>BYPL_EOD!AK97+BYPL_EOD!AL97</f>
        <v>46.8</v>
      </c>
      <c r="K97">
        <f>MES_EOD!AK97+MES_EOD!AL97</f>
        <v>5.46</v>
      </c>
      <c r="L97">
        <f>NDMC_EOD!AK97+NDMC_EOD!AL97</f>
        <v>27.24</v>
      </c>
      <c r="M97">
        <f>TPDDL_EOD!AK97+TPDDL_EOD!AL97</f>
        <v>65.25</v>
      </c>
      <c r="N97">
        <f t="shared" si="7"/>
        <v>240.00000000000003</v>
      </c>
      <c r="O97" s="154">
        <f t="shared" si="8"/>
        <v>0</v>
      </c>
      <c r="P97">
        <v>95.249999999999986</v>
      </c>
      <c r="Q97">
        <v>46.79999999999999</v>
      </c>
      <c r="R97">
        <v>5.4599999999999991</v>
      </c>
      <c r="S97">
        <v>27.239999999999995</v>
      </c>
      <c r="T97">
        <v>65.249999999999986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95.25</v>
      </c>
      <c r="J98">
        <f>BYPL_EOD!AK98+BYPL_EOD!AL98</f>
        <v>46.8</v>
      </c>
      <c r="K98">
        <f>MES_EOD!AK98+MES_EOD!AL98</f>
        <v>5.46</v>
      </c>
      <c r="L98">
        <f>NDMC_EOD!AK98+NDMC_EOD!AL98</f>
        <v>27.24</v>
      </c>
      <c r="M98">
        <f>TPDDL_EOD!AK98+TPDDL_EOD!AL98</f>
        <v>65.25</v>
      </c>
      <c r="N98">
        <f t="shared" si="7"/>
        <v>240.00000000000003</v>
      </c>
      <c r="O98" s="154">
        <f t="shared" si="8"/>
        <v>0</v>
      </c>
      <c r="P98">
        <v>95.249999999999986</v>
      </c>
      <c r="Q98">
        <v>46.79999999999999</v>
      </c>
      <c r="R98">
        <v>5.4599999999999991</v>
      </c>
      <c r="S98">
        <v>27.239999999999995</v>
      </c>
      <c r="T98">
        <v>65.249999999999986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5.6477700000000022</v>
      </c>
      <c r="E99" s="156">
        <f t="shared" si="14"/>
        <v>0</v>
      </c>
      <c r="F99" s="156">
        <f t="shared" si="14"/>
        <v>6.1440000000000001</v>
      </c>
      <c r="G99" s="156">
        <f t="shared" si="14"/>
        <v>5.6477700000000022</v>
      </c>
      <c r="H99" s="156"/>
      <c r="I99" s="156">
        <f t="shared" si="14"/>
        <v>2.3548699999999987</v>
      </c>
      <c r="J99" s="156">
        <f t="shared" si="14"/>
        <v>1.1754300000000013</v>
      </c>
      <c r="K99" s="156">
        <f t="shared" si="14"/>
        <v>0.13706999999999994</v>
      </c>
      <c r="L99" s="156">
        <f t="shared" si="14"/>
        <v>0.68424499999999866</v>
      </c>
      <c r="M99" s="156">
        <f t="shared" si="14"/>
        <v>1.2961549999999995</v>
      </c>
      <c r="N99" s="156">
        <f t="shared" si="14"/>
        <v>5.6477700000000022</v>
      </c>
      <c r="O99" s="156">
        <f t="shared" si="14"/>
        <v>0</v>
      </c>
      <c r="P99" s="156">
        <f t="shared" si="14"/>
        <v>2.3548699999999987</v>
      </c>
      <c r="Q99" s="156">
        <f t="shared" si="14"/>
        <v>1.1754300000000013</v>
      </c>
      <c r="R99" s="156">
        <f t="shared" si="14"/>
        <v>0.13706999999999994</v>
      </c>
      <c r="S99" s="156">
        <f t="shared" si="14"/>
        <v>0.68424499999999866</v>
      </c>
      <c r="T99" s="156">
        <f t="shared" si="14"/>
        <v>1.2961549999999995</v>
      </c>
      <c r="U99" s="156">
        <f t="shared" si="14"/>
        <v>5.6477700000000022</v>
      </c>
      <c r="V99" s="156">
        <f t="shared" si="10"/>
        <v>0</v>
      </c>
      <c r="Y99" s="156">
        <f>SUM(Y3:Y98)/4000</f>
        <v>0.74073100000000014</v>
      </c>
      <c r="Z99" s="156">
        <f t="shared" ref="Z99:AD99" si="15">SUM(Z3:Z98)/4000</f>
        <v>0.59863099999999969</v>
      </c>
      <c r="AA99" s="156">
        <f t="shared" si="15"/>
        <v>0.74073100000000014</v>
      </c>
      <c r="AB99" s="156">
        <f t="shared" si="15"/>
        <v>0.59863099999999969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448</v>
      </c>
      <c r="C2" t="s">
        <v>449</v>
      </c>
      <c r="D2" t="s">
        <v>450</v>
      </c>
      <c r="E2" t="s">
        <v>452</v>
      </c>
      <c r="F2" t="s">
        <v>453</v>
      </c>
      <c r="G2" t="s">
        <v>454</v>
      </c>
      <c r="H2" t="s">
        <v>461</v>
      </c>
      <c r="I2" t="s">
        <v>462</v>
      </c>
      <c r="J2" t="s">
        <v>463</v>
      </c>
      <c r="K2" t="s">
        <v>464</v>
      </c>
      <c r="L2" t="s">
        <v>468</v>
      </c>
      <c r="M2" t="s">
        <v>487</v>
      </c>
      <c r="N2" t="s">
        <v>488</v>
      </c>
      <c r="O2" t="s">
        <v>489</v>
      </c>
      <c r="P2" t="s">
        <v>495</v>
      </c>
      <c r="Q2" t="s">
        <v>501</v>
      </c>
      <c r="R2" t="s">
        <v>502</v>
      </c>
      <c r="S2" t="s">
        <v>503</v>
      </c>
      <c r="T2" t="s">
        <v>504</v>
      </c>
      <c r="U2" t="s">
        <v>535</v>
      </c>
      <c r="V2" t="s">
        <v>467</v>
      </c>
      <c r="W2" t="s">
        <v>471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473</v>
      </c>
      <c r="AG2" t="s">
        <v>476</v>
      </c>
      <c r="AH2" t="s">
        <v>477</v>
      </c>
      <c r="AI2" t="s">
        <v>484</v>
      </c>
      <c r="AJ2" t="s">
        <v>485</v>
      </c>
      <c r="AK2" t="s">
        <v>486</v>
      </c>
      <c r="AL2" t="s">
        <v>492</v>
      </c>
      <c r="AM2" t="s">
        <v>493</v>
      </c>
      <c r="AN2" t="s">
        <v>496</v>
      </c>
      <c r="AO2" t="s">
        <v>497</v>
      </c>
      <c r="AP2" t="s">
        <v>499</v>
      </c>
      <c r="AQ2" t="s">
        <v>500</v>
      </c>
      <c r="AR2" t="s">
        <v>505</v>
      </c>
      <c r="AS2" s="19"/>
      <c r="AT2" s="205" t="s">
        <v>455</v>
      </c>
      <c r="AU2" s="169"/>
      <c r="AV2" s="205" t="s">
        <v>447</v>
      </c>
      <c r="AW2" s="205" t="s">
        <v>451</v>
      </c>
      <c r="AX2" s="205" t="s">
        <v>460</v>
      </c>
      <c r="AY2" s="169"/>
      <c r="AZ2" s="169"/>
      <c r="BA2" s="216"/>
      <c r="BD2" t="s">
        <v>474</v>
      </c>
      <c r="BE2" t="s">
        <v>483</v>
      </c>
      <c r="BF2" t="s">
        <v>481</v>
      </c>
      <c r="BG2" t="s">
        <v>469</v>
      </c>
      <c r="BH2" t="s">
        <v>498</v>
      </c>
      <c r="BI2" t="s">
        <v>506</v>
      </c>
      <c r="BJ2" t="s">
        <v>494</v>
      </c>
      <c r="BK2" t="s">
        <v>480</v>
      </c>
      <c r="BL2" t="s">
        <v>479</v>
      </c>
      <c r="BM2" t="s">
        <v>472</v>
      </c>
      <c r="BN2" t="s">
        <v>475</v>
      </c>
      <c r="BO2" t="s">
        <v>490</v>
      </c>
      <c r="BP2" t="s">
        <v>491</v>
      </c>
      <c r="BQ2" t="s">
        <v>470</v>
      </c>
      <c r="BR2" t="s">
        <v>478</v>
      </c>
      <c r="BS2" t="s">
        <v>482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66.308000000000007</v>
      </c>
      <c r="J3">
        <v>2.1920000000000002</v>
      </c>
      <c r="K3">
        <v>215.533728</v>
      </c>
      <c r="L3">
        <v>653.15250000000003</v>
      </c>
      <c r="M3">
        <v>90</v>
      </c>
      <c r="N3">
        <v>118.125</v>
      </c>
      <c r="O3">
        <v>123.66562500000001</v>
      </c>
      <c r="P3">
        <v>109.5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147.515625</v>
      </c>
      <c r="X3">
        <v>0</v>
      </c>
      <c r="Y3">
        <v>0</v>
      </c>
      <c r="Z3">
        <v>0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26.622</v>
      </c>
      <c r="AG3">
        <v>18.369599999999998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61.488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78.81</v>
      </c>
      <c r="BA3">
        <f>SUM(B3:AZ3)</f>
        <v>2868.1311820000001</v>
      </c>
      <c r="BD3">
        <v>24.08</v>
      </c>
      <c r="BE3">
        <v>7.64</v>
      </c>
      <c r="BF3">
        <v>2.0099999999999998</v>
      </c>
      <c r="BG3">
        <v>4.08</v>
      </c>
      <c r="BH3">
        <v>5.81</v>
      </c>
      <c r="BI3">
        <v>4.78</v>
      </c>
      <c r="BJ3">
        <v>3.11</v>
      </c>
      <c r="BK3">
        <v>3.24</v>
      </c>
      <c r="BL3">
        <v>2.08</v>
      </c>
      <c r="BM3">
        <v>0</v>
      </c>
      <c r="BN3">
        <v>0.51</v>
      </c>
      <c r="BO3">
        <v>15.77</v>
      </c>
      <c r="BP3">
        <v>0</v>
      </c>
      <c r="BQ3">
        <v>4.41</v>
      </c>
      <c r="BR3">
        <v>1.0900000000000001</v>
      </c>
      <c r="BS3">
        <v>0.2</v>
      </c>
      <c r="BT3">
        <v>0</v>
      </c>
      <c r="BU3">
        <v>0</v>
      </c>
      <c r="BV3">
        <v>0</v>
      </c>
      <c r="BW3">
        <f>SUM(BD3:BV3)</f>
        <v>78.81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66.308000000000007</v>
      </c>
      <c r="J4">
        <v>2.1920000000000002</v>
      </c>
      <c r="K4">
        <v>215.533728</v>
      </c>
      <c r="L4">
        <v>653.15250000000003</v>
      </c>
      <c r="M4">
        <v>90</v>
      </c>
      <c r="N4">
        <v>118.125</v>
      </c>
      <c r="O4">
        <v>123.66562500000001</v>
      </c>
      <c r="P4">
        <v>109.5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147.515625</v>
      </c>
      <c r="X4">
        <v>0</v>
      </c>
      <c r="Y4">
        <v>0</v>
      </c>
      <c r="Z4">
        <v>0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26.622</v>
      </c>
      <c r="AG4">
        <v>18.369599999999998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61.488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78.81</v>
      </c>
      <c r="BA4">
        <f t="shared" ref="BA4:BA67" si="1">SUM(B4:AZ4)</f>
        <v>2868.1311820000001</v>
      </c>
      <c r="BD4">
        <v>24.08</v>
      </c>
      <c r="BE4">
        <v>7.64</v>
      </c>
      <c r="BF4">
        <v>2.0099999999999998</v>
      </c>
      <c r="BG4">
        <v>4.08</v>
      </c>
      <c r="BH4">
        <v>5.81</v>
      </c>
      <c r="BI4">
        <v>4.78</v>
      </c>
      <c r="BJ4">
        <v>3.11</v>
      </c>
      <c r="BK4">
        <v>3.24</v>
      </c>
      <c r="BL4">
        <v>2.08</v>
      </c>
      <c r="BM4">
        <v>0</v>
      </c>
      <c r="BN4">
        <v>0.51</v>
      </c>
      <c r="BO4">
        <v>15.77</v>
      </c>
      <c r="BP4">
        <v>0</v>
      </c>
      <c r="BQ4">
        <v>4.41</v>
      </c>
      <c r="BR4">
        <v>1.0900000000000001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78.81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66.308000000000007</v>
      </c>
      <c r="J5">
        <v>2.1920000000000002</v>
      </c>
      <c r="K5">
        <v>215.533728</v>
      </c>
      <c r="L5">
        <v>653.15250000000003</v>
      </c>
      <c r="M5">
        <v>90</v>
      </c>
      <c r="N5">
        <v>118.125</v>
      </c>
      <c r="O5">
        <v>123.66562500000001</v>
      </c>
      <c r="P5">
        <v>109.5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147.515625</v>
      </c>
      <c r="X5">
        <v>0</v>
      </c>
      <c r="Y5">
        <v>0</v>
      </c>
      <c r="Z5">
        <v>0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28.594000000000001</v>
      </c>
      <c r="AG5">
        <v>18.369599999999998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61.488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78.760000000000005</v>
      </c>
      <c r="BA5">
        <f t="shared" si="1"/>
        <v>2870.0531820000006</v>
      </c>
      <c r="BD5">
        <v>24.08</v>
      </c>
      <c r="BE5">
        <v>7.64</v>
      </c>
      <c r="BF5">
        <v>1.96</v>
      </c>
      <c r="BG5">
        <v>4.08</v>
      </c>
      <c r="BH5">
        <v>5.81</v>
      </c>
      <c r="BI5">
        <v>4.78</v>
      </c>
      <c r="BJ5">
        <v>3.11</v>
      </c>
      <c r="BK5">
        <v>3.24</v>
      </c>
      <c r="BL5">
        <v>2.08</v>
      </c>
      <c r="BM5">
        <v>0</v>
      </c>
      <c r="BN5">
        <v>0.51</v>
      </c>
      <c r="BO5">
        <v>15.77</v>
      </c>
      <c r="BP5">
        <v>0</v>
      </c>
      <c r="BQ5">
        <v>4.41</v>
      </c>
      <c r="BR5">
        <v>1.0900000000000001</v>
      </c>
      <c r="BS5">
        <v>0.2</v>
      </c>
      <c r="BT5">
        <v>0</v>
      </c>
      <c r="BU5">
        <v>0</v>
      </c>
      <c r="BV5">
        <v>0</v>
      </c>
      <c r="BW5">
        <f t="shared" si="2"/>
        <v>78.760000000000005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66.308000000000007</v>
      </c>
      <c r="J6">
        <v>2.1920000000000002</v>
      </c>
      <c r="K6">
        <v>215.533728</v>
      </c>
      <c r="L6">
        <v>653.15250000000003</v>
      </c>
      <c r="M6">
        <v>90</v>
      </c>
      <c r="N6">
        <v>118.125</v>
      </c>
      <c r="O6">
        <v>123.66562500000001</v>
      </c>
      <c r="P6">
        <v>109.5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147.515625</v>
      </c>
      <c r="X6">
        <v>0</v>
      </c>
      <c r="Y6">
        <v>0</v>
      </c>
      <c r="Z6">
        <v>0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28.594000000000001</v>
      </c>
      <c r="AG6">
        <v>18.369599999999998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61.488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78.760000000000005</v>
      </c>
      <c r="BA6">
        <f t="shared" si="1"/>
        <v>2870.0531820000006</v>
      </c>
      <c r="BD6">
        <v>24.08</v>
      </c>
      <c r="BE6">
        <v>7.64</v>
      </c>
      <c r="BF6">
        <v>1.96</v>
      </c>
      <c r="BG6">
        <v>4.08</v>
      </c>
      <c r="BH6">
        <v>5.81</v>
      </c>
      <c r="BI6">
        <v>4.78</v>
      </c>
      <c r="BJ6">
        <v>3.11</v>
      </c>
      <c r="BK6">
        <v>3.24</v>
      </c>
      <c r="BL6">
        <v>2.08</v>
      </c>
      <c r="BM6">
        <v>0</v>
      </c>
      <c r="BN6">
        <v>0.51</v>
      </c>
      <c r="BO6">
        <v>15.77</v>
      </c>
      <c r="BP6">
        <v>0</v>
      </c>
      <c r="BQ6">
        <v>4.41</v>
      </c>
      <c r="BR6">
        <v>1.0900000000000001</v>
      </c>
      <c r="BS6">
        <v>0.2</v>
      </c>
      <c r="BT6">
        <v>0</v>
      </c>
      <c r="BU6">
        <v>0</v>
      </c>
      <c r="BV6">
        <v>0</v>
      </c>
      <c r="BW6">
        <f t="shared" si="2"/>
        <v>78.760000000000005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66.308000000000007</v>
      </c>
      <c r="J7">
        <v>2.1920000000000002</v>
      </c>
      <c r="K7">
        <v>215.533728</v>
      </c>
      <c r="L7">
        <v>653.15250000000003</v>
      </c>
      <c r="M7">
        <v>90</v>
      </c>
      <c r="N7">
        <v>118.125</v>
      </c>
      <c r="O7">
        <v>123.66562500000001</v>
      </c>
      <c r="P7">
        <v>109.5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147.515625</v>
      </c>
      <c r="X7">
        <v>0</v>
      </c>
      <c r="Y7">
        <v>0</v>
      </c>
      <c r="Z7">
        <v>0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28.594000000000001</v>
      </c>
      <c r="AG7">
        <v>18.369599999999998</v>
      </c>
      <c r="AH7">
        <v>0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61.488</v>
      </c>
      <c r="AR7">
        <v>32.419319999999999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78.760000000000005</v>
      </c>
      <c r="BA7">
        <f t="shared" si="1"/>
        <v>2717.1126820000004</v>
      </c>
      <c r="BD7">
        <v>24.08</v>
      </c>
      <c r="BE7">
        <v>7.64</v>
      </c>
      <c r="BF7">
        <v>1.96</v>
      </c>
      <c r="BG7">
        <v>4.08</v>
      </c>
      <c r="BH7">
        <v>5.81</v>
      </c>
      <c r="BI7">
        <v>4.78</v>
      </c>
      <c r="BJ7">
        <v>3.11</v>
      </c>
      <c r="BK7">
        <v>3.24</v>
      </c>
      <c r="BL7">
        <v>2.08</v>
      </c>
      <c r="BM7">
        <v>0</v>
      </c>
      <c r="BN7">
        <v>0.51</v>
      </c>
      <c r="BO7">
        <v>15.77</v>
      </c>
      <c r="BP7">
        <v>0</v>
      </c>
      <c r="BQ7">
        <v>4.41</v>
      </c>
      <c r="BR7">
        <v>1.0900000000000001</v>
      </c>
      <c r="BS7">
        <v>0.2</v>
      </c>
      <c r="BT7">
        <v>0</v>
      </c>
      <c r="BU7">
        <v>0</v>
      </c>
      <c r="BV7">
        <v>0</v>
      </c>
      <c r="BW7">
        <f t="shared" si="2"/>
        <v>78.760000000000005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66.308000000000007</v>
      </c>
      <c r="J8">
        <v>2.1920000000000002</v>
      </c>
      <c r="K8">
        <v>215.533728</v>
      </c>
      <c r="L8">
        <v>653.15250000000003</v>
      </c>
      <c r="M8">
        <v>90</v>
      </c>
      <c r="N8">
        <v>118.125</v>
      </c>
      <c r="O8">
        <v>123.66562500000001</v>
      </c>
      <c r="P8">
        <v>109.5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147.515625</v>
      </c>
      <c r="X8">
        <v>0</v>
      </c>
      <c r="Y8">
        <v>0</v>
      </c>
      <c r="Z8">
        <v>0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28.594000000000001</v>
      </c>
      <c r="AG8">
        <v>18.369599999999998</v>
      </c>
      <c r="AH8">
        <v>0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61.488</v>
      </c>
      <c r="AR8">
        <v>32.419319999999999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78.760000000000005</v>
      </c>
      <c r="BA8">
        <f t="shared" si="1"/>
        <v>2717.1126820000004</v>
      </c>
      <c r="BD8">
        <v>24.08</v>
      </c>
      <c r="BE8">
        <v>7.64</v>
      </c>
      <c r="BF8">
        <v>1.96</v>
      </c>
      <c r="BG8">
        <v>4.08</v>
      </c>
      <c r="BH8">
        <v>5.81</v>
      </c>
      <c r="BI8">
        <v>4.78</v>
      </c>
      <c r="BJ8">
        <v>3.11</v>
      </c>
      <c r="BK8">
        <v>3.24</v>
      </c>
      <c r="BL8">
        <v>2.08</v>
      </c>
      <c r="BM8">
        <v>0</v>
      </c>
      <c r="BN8">
        <v>0.51</v>
      </c>
      <c r="BO8">
        <v>15.77</v>
      </c>
      <c r="BP8">
        <v>0</v>
      </c>
      <c r="BQ8">
        <v>4.41</v>
      </c>
      <c r="BR8">
        <v>1.0900000000000001</v>
      </c>
      <c r="BS8">
        <v>0.2</v>
      </c>
      <c r="BT8">
        <v>0</v>
      </c>
      <c r="BU8">
        <v>0</v>
      </c>
      <c r="BV8">
        <v>0</v>
      </c>
      <c r="BW8">
        <f t="shared" si="2"/>
        <v>78.760000000000005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66.308000000000007</v>
      </c>
      <c r="J9">
        <v>2.1920000000000002</v>
      </c>
      <c r="K9">
        <v>215.533728</v>
      </c>
      <c r="L9">
        <v>653.15250000000003</v>
      </c>
      <c r="M9">
        <v>90</v>
      </c>
      <c r="N9">
        <v>118.125</v>
      </c>
      <c r="O9">
        <v>123.66562500000001</v>
      </c>
      <c r="P9">
        <v>109.5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147.515625</v>
      </c>
      <c r="X9">
        <v>0</v>
      </c>
      <c r="Y9">
        <v>0</v>
      </c>
      <c r="Z9">
        <v>0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28.594000000000001</v>
      </c>
      <c r="AG9">
        <v>18.369599999999998</v>
      </c>
      <c r="AH9">
        <v>0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0.68867999999999996</v>
      </c>
      <c r="AO9">
        <v>28.812000000000001</v>
      </c>
      <c r="AP9">
        <v>12.9381</v>
      </c>
      <c r="AQ9">
        <v>45.36</v>
      </c>
      <c r="AR9">
        <v>32.419319999999999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79.05</v>
      </c>
      <c r="BA9">
        <f t="shared" si="1"/>
        <v>2701.2746820000007</v>
      </c>
      <c r="BD9">
        <v>24.08</v>
      </c>
      <c r="BE9">
        <v>7.64</v>
      </c>
      <c r="BF9">
        <v>1.99</v>
      </c>
      <c r="BG9">
        <v>4.08</v>
      </c>
      <c r="BH9">
        <v>5.81</v>
      </c>
      <c r="BI9">
        <v>4.78</v>
      </c>
      <c r="BJ9">
        <v>3.11</v>
      </c>
      <c r="BK9">
        <v>3.24</v>
      </c>
      <c r="BL9">
        <v>2.08</v>
      </c>
      <c r="BM9">
        <v>0</v>
      </c>
      <c r="BN9">
        <v>0.51</v>
      </c>
      <c r="BO9">
        <v>16.02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79.05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66.308000000000007</v>
      </c>
      <c r="J10">
        <v>2.1920000000000002</v>
      </c>
      <c r="K10">
        <v>215.533728</v>
      </c>
      <c r="L10">
        <v>653.15250000000003</v>
      </c>
      <c r="M10">
        <v>90</v>
      </c>
      <c r="N10">
        <v>118.125</v>
      </c>
      <c r="O10">
        <v>123.66562500000001</v>
      </c>
      <c r="P10">
        <v>109.5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147.515625</v>
      </c>
      <c r="X10">
        <v>0</v>
      </c>
      <c r="Y10">
        <v>0</v>
      </c>
      <c r="Z10">
        <v>0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28.594000000000001</v>
      </c>
      <c r="AG10">
        <v>18.369599999999998</v>
      </c>
      <c r="AH10">
        <v>0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45.36</v>
      </c>
      <c r="AR10">
        <v>32.419319999999999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79.05</v>
      </c>
      <c r="BA10">
        <f t="shared" si="1"/>
        <v>2701.2746820000007</v>
      </c>
      <c r="BD10">
        <v>24.08</v>
      </c>
      <c r="BE10">
        <v>7.64</v>
      </c>
      <c r="BF10">
        <v>1.99</v>
      </c>
      <c r="BG10">
        <v>4.08</v>
      </c>
      <c r="BH10">
        <v>5.81</v>
      </c>
      <c r="BI10">
        <v>4.78</v>
      </c>
      <c r="BJ10">
        <v>3.11</v>
      </c>
      <c r="BK10">
        <v>3.24</v>
      </c>
      <c r="BL10">
        <v>2.08</v>
      </c>
      <c r="BM10">
        <v>0</v>
      </c>
      <c r="BN10">
        <v>0.51</v>
      </c>
      <c r="BO10">
        <v>16.02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79.05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66.308000000000007</v>
      </c>
      <c r="J11">
        <v>2.1920000000000002</v>
      </c>
      <c r="K11">
        <v>215.533728</v>
      </c>
      <c r="L11">
        <v>653.15250000000003</v>
      </c>
      <c r="M11">
        <v>90</v>
      </c>
      <c r="N11">
        <v>118.125</v>
      </c>
      <c r="O11">
        <v>123.66562500000001</v>
      </c>
      <c r="P11">
        <v>109.5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147.515625</v>
      </c>
      <c r="X11">
        <v>0</v>
      </c>
      <c r="Y11">
        <v>0</v>
      </c>
      <c r="Z11">
        <v>0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28.594000000000001</v>
      </c>
      <c r="AG11">
        <v>18.369599999999998</v>
      </c>
      <c r="AH11">
        <v>0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45.36</v>
      </c>
      <c r="AR11">
        <v>32.419319999999999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79.41</v>
      </c>
      <c r="BA11">
        <f t="shared" si="1"/>
        <v>2701.8716820000004</v>
      </c>
      <c r="BD11">
        <v>25.42</v>
      </c>
      <c r="BE11">
        <v>7.44</v>
      </c>
      <c r="BF11">
        <v>2.1</v>
      </c>
      <c r="BG11">
        <v>3.96</v>
      </c>
      <c r="BH11">
        <v>5.62</v>
      </c>
      <c r="BI11">
        <v>4.6900000000000004</v>
      </c>
      <c r="BJ11">
        <v>3.2</v>
      </c>
      <c r="BK11">
        <v>3.24</v>
      </c>
      <c r="BL11">
        <v>1.99</v>
      </c>
      <c r="BM11">
        <v>0</v>
      </c>
      <c r="BN11">
        <v>0.49</v>
      </c>
      <c r="BO11">
        <v>15.63</v>
      </c>
      <c r="BP11">
        <v>0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79.41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66.308000000000007</v>
      </c>
      <c r="J12">
        <v>2.1920000000000002</v>
      </c>
      <c r="K12">
        <v>215.533728</v>
      </c>
      <c r="L12">
        <v>653.15250000000003</v>
      </c>
      <c r="M12">
        <v>90</v>
      </c>
      <c r="N12">
        <v>118.125</v>
      </c>
      <c r="O12">
        <v>123.66562500000001</v>
      </c>
      <c r="P12">
        <v>109.5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28.594000000000001</v>
      </c>
      <c r="AG12">
        <v>18.369599999999998</v>
      </c>
      <c r="AH12">
        <v>0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45.36</v>
      </c>
      <c r="AR12">
        <v>32.419319999999999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79.41</v>
      </c>
      <c r="BA12">
        <f t="shared" si="1"/>
        <v>2702.1876820000002</v>
      </c>
      <c r="BD12">
        <v>25.42</v>
      </c>
      <c r="BE12">
        <v>7.44</v>
      </c>
      <c r="BF12">
        <v>2.1</v>
      </c>
      <c r="BG12">
        <v>3.96</v>
      </c>
      <c r="BH12">
        <v>5.62</v>
      </c>
      <c r="BI12">
        <v>4.6900000000000004</v>
      </c>
      <c r="BJ12">
        <v>3.2</v>
      </c>
      <c r="BK12">
        <v>3.24</v>
      </c>
      <c r="BL12">
        <v>1.99</v>
      </c>
      <c r="BM12">
        <v>0</v>
      </c>
      <c r="BN12">
        <v>0.49</v>
      </c>
      <c r="BO12">
        <v>15.63</v>
      </c>
      <c r="BP12">
        <v>0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79.41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66.308000000000007</v>
      </c>
      <c r="J13">
        <v>2.1920000000000002</v>
      </c>
      <c r="K13">
        <v>215.533728</v>
      </c>
      <c r="L13">
        <v>653.15250000000003</v>
      </c>
      <c r="M13">
        <v>90</v>
      </c>
      <c r="N13">
        <v>118.125</v>
      </c>
      <c r="O13">
        <v>123.66562500000001</v>
      </c>
      <c r="P13">
        <v>109.5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28.594000000000001</v>
      </c>
      <c r="AG13">
        <v>18.369599999999998</v>
      </c>
      <c r="AH13">
        <v>0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45.36</v>
      </c>
      <c r="AR13">
        <v>32.419319999999999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79.41</v>
      </c>
      <c r="BA13">
        <f t="shared" si="1"/>
        <v>2702.1876820000002</v>
      </c>
      <c r="BD13">
        <v>25.42</v>
      </c>
      <c r="BE13">
        <v>7.44</v>
      </c>
      <c r="BF13">
        <v>2.1</v>
      </c>
      <c r="BG13">
        <v>3.96</v>
      </c>
      <c r="BH13">
        <v>5.62</v>
      </c>
      <c r="BI13">
        <v>4.6900000000000004</v>
      </c>
      <c r="BJ13">
        <v>3.2</v>
      </c>
      <c r="BK13">
        <v>3.24</v>
      </c>
      <c r="BL13">
        <v>1.99</v>
      </c>
      <c r="BM13">
        <v>0</v>
      </c>
      <c r="BN13">
        <v>0.49</v>
      </c>
      <c r="BO13">
        <v>15.63</v>
      </c>
      <c r="BP13">
        <v>0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79.41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66.308000000000007</v>
      </c>
      <c r="J14">
        <v>2.1920000000000002</v>
      </c>
      <c r="K14">
        <v>215.533728</v>
      </c>
      <c r="L14">
        <v>653.15250000000003</v>
      </c>
      <c r="M14">
        <v>90</v>
      </c>
      <c r="N14">
        <v>118.125</v>
      </c>
      <c r="O14">
        <v>123.66562500000001</v>
      </c>
      <c r="P14">
        <v>109.5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28.594000000000001</v>
      </c>
      <c r="AG14">
        <v>18.369599999999998</v>
      </c>
      <c r="AH14">
        <v>0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45.36</v>
      </c>
      <c r="AR14">
        <v>32.419319999999999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79.41</v>
      </c>
      <c r="BA14">
        <f t="shared" si="1"/>
        <v>2702.1876820000002</v>
      </c>
      <c r="BD14">
        <v>25.42</v>
      </c>
      <c r="BE14">
        <v>7.44</v>
      </c>
      <c r="BF14">
        <v>2.1</v>
      </c>
      <c r="BG14">
        <v>3.96</v>
      </c>
      <c r="BH14">
        <v>5.62</v>
      </c>
      <c r="BI14">
        <v>4.6900000000000004</v>
      </c>
      <c r="BJ14">
        <v>3.2</v>
      </c>
      <c r="BK14">
        <v>3.24</v>
      </c>
      <c r="BL14">
        <v>1.99</v>
      </c>
      <c r="BM14">
        <v>0</v>
      </c>
      <c r="BN14">
        <v>0.49</v>
      </c>
      <c r="BO14">
        <v>15.63</v>
      </c>
      <c r="BP14">
        <v>0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79.41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66.308000000000007</v>
      </c>
      <c r="J15">
        <v>2.1920000000000002</v>
      </c>
      <c r="K15">
        <v>215.533728</v>
      </c>
      <c r="L15">
        <v>653.15250000000003</v>
      </c>
      <c r="M15">
        <v>90</v>
      </c>
      <c r="N15">
        <v>118.125</v>
      </c>
      <c r="O15">
        <v>123.66562500000001</v>
      </c>
      <c r="P15">
        <v>109.5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28.594000000000001</v>
      </c>
      <c r="AG15">
        <v>18.369599999999998</v>
      </c>
      <c r="AH15">
        <v>0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45.36</v>
      </c>
      <c r="AR15">
        <v>31.897383000000001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79.37</v>
      </c>
      <c r="BA15">
        <f t="shared" si="1"/>
        <v>2700.2166450000004</v>
      </c>
      <c r="BD15">
        <v>25.42</v>
      </c>
      <c r="BE15">
        <v>7.44</v>
      </c>
      <c r="BF15">
        <v>2.06</v>
      </c>
      <c r="BG15">
        <v>3.96</v>
      </c>
      <c r="BH15">
        <v>5.62</v>
      </c>
      <c r="BI15">
        <v>4.6900000000000004</v>
      </c>
      <c r="BJ15">
        <v>3.2</v>
      </c>
      <c r="BK15">
        <v>3.24</v>
      </c>
      <c r="BL15">
        <v>1.99</v>
      </c>
      <c r="BM15">
        <v>0</v>
      </c>
      <c r="BN15">
        <v>0.49</v>
      </c>
      <c r="BO15">
        <v>15.63</v>
      </c>
      <c r="BP15">
        <v>0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79.37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66.308000000000007</v>
      </c>
      <c r="J16">
        <v>2.1920000000000002</v>
      </c>
      <c r="K16">
        <v>215.533728</v>
      </c>
      <c r="L16">
        <v>653.15250000000003</v>
      </c>
      <c r="M16">
        <v>90</v>
      </c>
      <c r="N16">
        <v>118.125</v>
      </c>
      <c r="O16">
        <v>123.66562500000001</v>
      </c>
      <c r="P16">
        <v>109.5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28.594000000000001</v>
      </c>
      <c r="AG16">
        <v>18.369599999999998</v>
      </c>
      <c r="AH16">
        <v>0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45.36</v>
      </c>
      <c r="AR16">
        <v>31.897383000000001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79.37</v>
      </c>
      <c r="BA16">
        <f t="shared" si="1"/>
        <v>2700.2166450000004</v>
      </c>
      <c r="BD16">
        <v>25.42</v>
      </c>
      <c r="BE16">
        <v>7.44</v>
      </c>
      <c r="BF16">
        <v>2.06</v>
      </c>
      <c r="BG16">
        <v>3.96</v>
      </c>
      <c r="BH16">
        <v>5.62</v>
      </c>
      <c r="BI16">
        <v>4.6900000000000004</v>
      </c>
      <c r="BJ16">
        <v>3.2</v>
      </c>
      <c r="BK16">
        <v>3.24</v>
      </c>
      <c r="BL16">
        <v>1.99</v>
      </c>
      <c r="BM16">
        <v>0</v>
      </c>
      <c r="BN16">
        <v>0.49</v>
      </c>
      <c r="BO16">
        <v>15.63</v>
      </c>
      <c r="BP16">
        <v>0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79.37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66.308000000000007</v>
      </c>
      <c r="J17">
        <v>2.1920000000000002</v>
      </c>
      <c r="K17">
        <v>215.533728</v>
      </c>
      <c r="L17">
        <v>653.15250000000003</v>
      </c>
      <c r="M17">
        <v>90</v>
      </c>
      <c r="N17">
        <v>118.125</v>
      </c>
      <c r="O17">
        <v>123.66562500000001</v>
      </c>
      <c r="P17">
        <v>109.5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28.594000000000001</v>
      </c>
      <c r="AG17">
        <v>18.369599999999998</v>
      </c>
      <c r="AH17">
        <v>0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11.529</v>
      </c>
      <c r="AQ17">
        <v>45.36</v>
      </c>
      <c r="AR17">
        <v>31.897383000000001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79.37</v>
      </c>
      <c r="BA17">
        <f t="shared" si="1"/>
        <v>2700.2166450000004</v>
      </c>
      <c r="BD17">
        <v>25.42</v>
      </c>
      <c r="BE17">
        <v>7.44</v>
      </c>
      <c r="BF17">
        <v>2.06</v>
      </c>
      <c r="BG17">
        <v>3.96</v>
      </c>
      <c r="BH17">
        <v>5.62</v>
      </c>
      <c r="BI17">
        <v>4.6900000000000004</v>
      </c>
      <c r="BJ17">
        <v>3.2</v>
      </c>
      <c r="BK17">
        <v>3.24</v>
      </c>
      <c r="BL17">
        <v>1.99</v>
      </c>
      <c r="BM17">
        <v>0</v>
      </c>
      <c r="BN17">
        <v>0.49</v>
      </c>
      <c r="BO17">
        <v>15.63</v>
      </c>
      <c r="BP17">
        <v>0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79.37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66.308000000000007</v>
      </c>
      <c r="J18">
        <v>2.1920000000000002</v>
      </c>
      <c r="K18">
        <v>215.533728</v>
      </c>
      <c r="L18">
        <v>653.15250000000003</v>
      </c>
      <c r="M18">
        <v>90</v>
      </c>
      <c r="N18">
        <v>118.125</v>
      </c>
      <c r="O18">
        <v>123.66562500000001</v>
      </c>
      <c r="P18">
        <v>109.5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28.594000000000001</v>
      </c>
      <c r="AG18">
        <v>18.369599999999998</v>
      </c>
      <c r="AH18">
        <v>0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11.529</v>
      </c>
      <c r="AQ18">
        <v>45.36</v>
      </c>
      <c r="AR18">
        <v>31.897383000000001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79.37</v>
      </c>
      <c r="BA18">
        <f t="shared" si="1"/>
        <v>2700.2166450000004</v>
      </c>
      <c r="BD18">
        <v>25.42</v>
      </c>
      <c r="BE18">
        <v>7.44</v>
      </c>
      <c r="BF18">
        <v>2.06</v>
      </c>
      <c r="BG18">
        <v>3.96</v>
      </c>
      <c r="BH18">
        <v>5.62</v>
      </c>
      <c r="BI18">
        <v>4.6900000000000004</v>
      </c>
      <c r="BJ18">
        <v>3.2</v>
      </c>
      <c r="BK18">
        <v>3.24</v>
      </c>
      <c r="BL18">
        <v>1.99</v>
      </c>
      <c r="BM18">
        <v>0</v>
      </c>
      <c r="BN18">
        <v>0.49</v>
      </c>
      <c r="BO18">
        <v>15.63</v>
      </c>
      <c r="BP18">
        <v>0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79.37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66.308000000000007</v>
      </c>
      <c r="J19">
        <v>2.1920000000000002</v>
      </c>
      <c r="K19">
        <v>215.533728</v>
      </c>
      <c r="L19">
        <v>653.15250000000003</v>
      </c>
      <c r="M19">
        <v>90</v>
      </c>
      <c r="N19">
        <v>118.125</v>
      </c>
      <c r="O19">
        <v>123.66562500000001</v>
      </c>
      <c r="P19">
        <v>109.5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28.594000000000001</v>
      </c>
      <c r="AG19">
        <v>18.369599999999998</v>
      </c>
      <c r="AH19">
        <v>0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11.529</v>
      </c>
      <c r="AQ19">
        <v>45.36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79.360000000000014</v>
      </c>
      <c r="BA19">
        <f t="shared" si="1"/>
        <v>2700.2066450000007</v>
      </c>
      <c r="BD19">
        <v>25.42</v>
      </c>
      <c r="BE19">
        <v>7.44</v>
      </c>
      <c r="BF19">
        <v>2.06</v>
      </c>
      <c r="BG19">
        <v>3.96</v>
      </c>
      <c r="BH19">
        <v>5.62</v>
      </c>
      <c r="BI19">
        <v>4.6900000000000004</v>
      </c>
      <c r="BJ19">
        <v>3.2</v>
      </c>
      <c r="BK19">
        <v>3.24</v>
      </c>
      <c r="BL19">
        <v>1.99</v>
      </c>
      <c r="BM19">
        <v>0</v>
      </c>
      <c r="BN19">
        <v>0.49</v>
      </c>
      <c r="BO19">
        <v>15.63</v>
      </c>
      <c r="BP19">
        <v>0</v>
      </c>
      <c r="BQ19">
        <v>4.28</v>
      </c>
      <c r="BR19">
        <v>1.1399999999999999</v>
      </c>
      <c r="BS19">
        <v>0.2</v>
      </c>
      <c r="BT19">
        <v>0</v>
      </c>
      <c r="BU19">
        <v>0</v>
      </c>
      <c r="BV19">
        <v>0</v>
      </c>
      <c r="BW19">
        <f t="shared" si="2"/>
        <v>79.360000000000014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66.308000000000007</v>
      </c>
      <c r="J20">
        <v>2.1920000000000002</v>
      </c>
      <c r="K20">
        <v>215.533728</v>
      </c>
      <c r="L20">
        <v>653.15250000000003</v>
      </c>
      <c r="M20">
        <v>90</v>
      </c>
      <c r="N20">
        <v>118.125</v>
      </c>
      <c r="O20">
        <v>123.66562500000001</v>
      </c>
      <c r="P20">
        <v>109.5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28.594000000000001</v>
      </c>
      <c r="AG20">
        <v>18.369599999999998</v>
      </c>
      <c r="AH20">
        <v>0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11.529</v>
      </c>
      <c r="AQ20">
        <v>45.36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79.360000000000014</v>
      </c>
      <c r="BA20">
        <f t="shared" si="1"/>
        <v>2700.2066450000007</v>
      </c>
      <c r="BD20">
        <v>25.42</v>
      </c>
      <c r="BE20">
        <v>7.44</v>
      </c>
      <c r="BF20">
        <v>2.06</v>
      </c>
      <c r="BG20">
        <v>3.96</v>
      </c>
      <c r="BH20">
        <v>5.62</v>
      </c>
      <c r="BI20">
        <v>4.6900000000000004</v>
      </c>
      <c r="BJ20">
        <v>3.2</v>
      </c>
      <c r="BK20">
        <v>3.24</v>
      </c>
      <c r="BL20">
        <v>1.99</v>
      </c>
      <c r="BM20">
        <v>0</v>
      </c>
      <c r="BN20">
        <v>0.49</v>
      </c>
      <c r="BO20">
        <v>15.63</v>
      </c>
      <c r="BP20">
        <v>0</v>
      </c>
      <c r="BQ20">
        <v>4.28</v>
      </c>
      <c r="BR20">
        <v>1.1399999999999999</v>
      </c>
      <c r="BS20">
        <v>0.2</v>
      </c>
      <c r="BT20">
        <v>0</v>
      </c>
      <c r="BU20">
        <v>0</v>
      </c>
      <c r="BV20">
        <v>0</v>
      </c>
      <c r="BW20">
        <f t="shared" si="2"/>
        <v>79.360000000000014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66.308000000000007</v>
      </c>
      <c r="J21">
        <v>2.1920000000000002</v>
      </c>
      <c r="K21">
        <v>215.533728</v>
      </c>
      <c r="L21">
        <v>653.15250000000003</v>
      </c>
      <c r="M21">
        <v>90</v>
      </c>
      <c r="N21">
        <v>118.125</v>
      </c>
      <c r="O21">
        <v>123.66562500000001</v>
      </c>
      <c r="P21">
        <v>109.5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28.594000000000001</v>
      </c>
      <c r="AG21">
        <v>18.369599999999998</v>
      </c>
      <c r="AH21">
        <v>0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11.529</v>
      </c>
      <c r="AQ21">
        <v>45.36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79.360000000000014</v>
      </c>
      <c r="BA21">
        <f t="shared" si="1"/>
        <v>2700.2066450000007</v>
      </c>
      <c r="BD21">
        <v>25.42</v>
      </c>
      <c r="BE21">
        <v>7.44</v>
      </c>
      <c r="BF21">
        <v>2.06</v>
      </c>
      <c r="BG21">
        <v>3.96</v>
      </c>
      <c r="BH21">
        <v>5.62</v>
      </c>
      <c r="BI21">
        <v>4.6900000000000004</v>
      </c>
      <c r="BJ21">
        <v>3.2</v>
      </c>
      <c r="BK21">
        <v>3.24</v>
      </c>
      <c r="BL21">
        <v>1.99</v>
      </c>
      <c r="BM21">
        <v>0</v>
      </c>
      <c r="BN21">
        <v>0.49</v>
      </c>
      <c r="BO21">
        <v>15.63</v>
      </c>
      <c r="BP21">
        <v>0</v>
      </c>
      <c r="BQ21">
        <v>4.28</v>
      </c>
      <c r="BR21">
        <v>1.1399999999999999</v>
      </c>
      <c r="BS21">
        <v>0.2</v>
      </c>
      <c r="BT21">
        <v>0</v>
      </c>
      <c r="BU21">
        <v>0</v>
      </c>
      <c r="BV21">
        <v>0</v>
      </c>
      <c r="BW21">
        <f t="shared" si="2"/>
        <v>79.360000000000014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66.308000000000007</v>
      </c>
      <c r="J22">
        <v>2.1920000000000002</v>
      </c>
      <c r="K22">
        <v>215.533728</v>
      </c>
      <c r="L22">
        <v>653.15250000000003</v>
      </c>
      <c r="M22">
        <v>90</v>
      </c>
      <c r="N22">
        <v>118.125</v>
      </c>
      <c r="O22">
        <v>123.66562500000001</v>
      </c>
      <c r="P22">
        <v>109.5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28.594000000000001</v>
      </c>
      <c r="AG22">
        <v>18.369599999999998</v>
      </c>
      <c r="AH22">
        <v>0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11.529</v>
      </c>
      <c r="AQ22">
        <v>45.36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79.360000000000014</v>
      </c>
      <c r="BA22">
        <f t="shared" si="1"/>
        <v>2700.2066450000007</v>
      </c>
      <c r="BD22">
        <v>25.42</v>
      </c>
      <c r="BE22">
        <v>7.44</v>
      </c>
      <c r="BF22">
        <v>2.06</v>
      </c>
      <c r="BG22">
        <v>3.96</v>
      </c>
      <c r="BH22">
        <v>5.62</v>
      </c>
      <c r="BI22">
        <v>4.6900000000000004</v>
      </c>
      <c r="BJ22">
        <v>3.2</v>
      </c>
      <c r="BK22">
        <v>3.24</v>
      </c>
      <c r="BL22">
        <v>1.99</v>
      </c>
      <c r="BM22">
        <v>0</v>
      </c>
      <c r="BN22">
        <v>0.49</v>
      </c>
      <c r="BO22">
        <v>15.63</v>
      </c>
      <c r="BP22">
        <v>0</v>
      </c>
      <c r="BQ22">
        <v>4.28</v>
      </c>
      <c r="BR22">
        <v>1.1399999999999999</v>
      </c>
      <c r="BS22">
        <v>0.2</v>
      </c>
      <c r="BT22">
        <v>0</v>
      </c>
      <c r="BU22">
        <v>0</v>
      </c>
      <c r="BV22">
        <v>0</v>
      </c>
      <c r="BW22">
        <f t="shared" si="2"/>
        <v>79.360000000000014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66.308000000000007</v>
      </c>
      <c r="J23">
        <v>2.1920000000000002</v>
      </c>
      <c r="K23">
        <v>215.533728</v>
      </c>
      <c r="L23">
        <v>653.15250000000003</v>
      </c>
      <c r="M23">
        <v>90</v>
      </c>
      <c r="N23">
        <v>118.125</v>
      </c>
      <c r="O23">
        <v>123.66562500000001</v>
      </c>
      <c r="P23">
        <v>109.5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28.594000000000001</v>
      </c>
      <c r="AG23">
        <v>18.369599999999998</v>
      </c>
      <c r="AH23">
        <v>0</v>
      </c>
      <c r="AI23">
        <v>5.0919999999999996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45.36</v>
      </c>
      <c r="AR23">
        <v>23.944559999999999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79.360000000000014</v>
      </c>
      <c r="BA23">
        <f t="shared" si="1"/>
        <v>2678.2508220000009</v>
      </c>
      <c r="BD23">
        <v>25.42</v>
      </c>
      <c r="BE23">
        <v>7.44</v>
      </c>
      <c r="BF23">
        <v>2.06</v>
      </c>
      <c r="BG23">
        <v>3.96</v>
      </c>
      <c r="BH23">
        <v>5.62</v>
      </c>
      <c r="BI23">
        <v>4.6900000000000004</v>
      </c>
      <c r="BJ23">
        <v>3.2</v>
      </c>
      <c r="BK23">
        <v>3.24</v>
      </c>
      <c r="BL23">
        <v>1.99</v>
      </c>
      <c r="BM23">
        <v>0</v>
      </c>
      <c r="BN23">
        <v>0.49</v>
      </c>
      <c r="BO23">
        <v>15.63</v>
      </c>
      <c r="BP23">
        <v>0</v>
      </c>
      <c r="BQ23">
        <v>4.28</v>
      </c>
      <c r="BR23">
        <v>1.1399999999999999</v>
      </c>
      <c r="BS23">
        <v>0.2</v>
      </c>
      <c r="BT23">
        <v>0</v>
      </c>
      <c r="BU23">
        <v>0</v>
      </c>
      <c r="BV23">
        <v>0</v>
      </c>
      <c r="BW23">
        <f t="shared" si="2"/>
        <v>79.360000000000014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66.308000000000007</v>
      </c>
      <c r="J24">
        <v>2.1920000000000002</v>
      </c>
      <c r="K24">
        <v>215.533728</v>
      </c>
      <c r="L24">
        <v>653.15250000000003</v>
      </c>
      <c r="M24">
        <v>90</v>
      </c>
      <c r="N24">
        <v>118.125</v>
      </c>
      <c r="O24">
        <v>123.66562500000001</v>
      </c>
      <c r="P24">
        <v>109.5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28.594000000000001</v>
      </c>
      <c r="AG24">
        <v>18.369599999999998</v>
      </c>
      <c r="AH24">
        <v>0</v>
      </c>
      <c r="AI24">
        <v>5.0919999999999996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45.36</v>
      </c>
      <c r="AR24">
        <v>23.944559999999999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79.360000000000014</v>
      </c>
      <c r="BA24">
        <f t="shared" si="1"/>
        <v>2678.2508220000009</v>
      </c>
      <c r="BD24">
        <v>25.42</v>
      </c>
      <c r="BE24">
        <v>7.44</v>
      </c>
      <c r="BF24">
        <v>2.06</v>
      </c>
      <c r="BG24">
        <v>3.96</v>
      </c>
      <c r="BH24">
        <v>5.62</v>
      </c>
      <c r="BI24">
        <v>4.6900000000000004</v>
      </c>
      <c r="BJ24">
        <v>3.2</v>
      </c>
      <c r="BK24">
        <v>3.24</v>
      </c>
      <c r="BL24">
        <v>1.99</v>
      </c>
      <c r="BM24">
        <v>0</v>
      </c>
      <c r="BN24">
        <v>0.49</v>
      </c>
      <c r="BO24">
        <v>15.63</v>
      </c>
      <c r="BP24">
        <v>0</v>
      </c>
      <c r="BQ24">
        <v>4.28</v>
      </c>
      <c r="BR24">
        <v>1.1399999999999999</v>
      </c>
      <c r="BS24">
        <v>0.2</v>
      </c>
      <c r="BT24">
        <v>0</v>
      </c>
      <c r="BU24">
        <v>0</v>
      </c>
      <c r="BV24">
        <v>0</v>
      </c>
      <c r="BW24">
        <f t="shared" si="2"/>
        <v>79.360000000000014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66.308000000000007</v>
      </c>
      <c r="J25">
        <v>2.1920000000000002</v>
      </c>
      <c r="K25">
        <v>215.533728</v>
      </c>
      <c r="L25">
        <v>653.15250000000003</v>
      </c>
      <c r="M25">
        <v>90</v>
      </c>
      <c r="N25">
        <v>118.125</v>
      </c>
      <c r="O25">
        <v>123.66562500000001</v>
      </c>
      <c r="P25">
        <v>109.5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28.594000000000001</v>
      </c>
      <c r="AG25">
        <v>18.369599999999998</v>
      </c>
      <c r="AH25">
        <v>0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45.36</v>
      </c>
      <c r="AR25">
        <v>23.944559999999999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79.360000000000014</v>
      </c>
      <c r="BA25">
        <f t="shared" si="1"/>
        <v>2692.2538220000006</v>
      </c>
      <c r="BD25">
        <v>25.42</v>
      </c>
      <c r="BE25">
        <v>7.44</v>
      </c>
      <c r="BF25">
        <v>2.06</v>
      </c>
      <c r="BG25">
        <v>3.96</v>
      </c>
      <c r="BH25">
        <v>5.62</v>
      </c>
      <c r="BI25">
        <v>4.6900000000000004</v>
      </c>
      <c r="BJ25">
        <v>3.2</v>
      </c>
      <c r="BK25">
        <v>3.24</v>
      </c>
      <c r="BL25">
        <v>1.99</v>
      </c>
      <c r="BM25">
        <v>0</v>
      </c>
      <c r="BN25">
        <v>0.49</v>
      </c>
      <c r="BO25">
        <v>15.63</v>
      </c>
      <c r="BP25">
        <v>0</v>
      </c>
      <c r="BQ25">
        <v>4.28</v>
      </c>
      <c r="BR25">
        <v>1.1399999999999999</v>
      </c>
      <c r="BS25">
        <v>0.2</v>
      </c>
      <c r="BT25">
        <v>0</v>
      </c>
      <c r="BU25">
        <v>0</v>
      </c>
      <c r="BV25">
        <v>0</v>
      </c>
      <c r="BW25">
        <f t="shared" si="2"/>
        <v>79.360000000000014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66.308000000000007</v>
      </c>
      <c r="J26">
        <v>2.1920000000000002</v>
      </c>
      <c r="K26">
        <v>215.533728</v>
      </c>
      <c r="L26">
        <v>653.15250000000003</v>
      </c>
      <c r="M26">
        <v>90</v>
      </c>
      <c r="N26">
        <v>118.125</v>
      </c>
      <c r="O26">
        <v>123.66562500000001</v>
      </c>
      <c r="P26">
        <v>109.5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28.594000000000001</v>
      </c>
      <c r="AG26">
        <v>18.369599999999998</v>
      </c>
      <c r="AH26">
        <v>0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45.36</v>
      </c>
      <c r="AR26">
        <v>23.944559999999999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79.48</v>
      </c>
      <c r="BA26">
        <f t="shared" si="1"/>
        <v>2692.3738220000005</v>
      </c>
      <c r="BD26">
        <v>25.42</v>
      </c>
      <c r="BE26">
        <v>7.44</v>
      </c>
      <c r="BF26">
        <v>2.06</v>
      </c>
      <c r="BG26">
        <v>3.96</v>
      </c>
      <c r="BH26">
        <v>5.62</v>
      </c>
      <c r="BI26">
        <v>4.6900000000000004</v>
      </c>
      <c r="BJ26">
        <v>3.2</v>
      </c>
      <c r="BK26">
        <v>3.3</v>
      </c>
      <c r="BL26">
        <v>2.0499999999999998</v>
      </c>
      <c r="BM26">
        <v>0</v>
      </c>
      <c r="BN26">
        <v>0.49</v>
      </c>
      <c r="BO26">
        <v>15.63</v>
      </c>
      <c r="BP26">
        <v>0</v>
      </c>
      <c r="BQ26">
        <v>4.28</v>
      </c>
      <c r="BR26">
        <v>1.1399999999999999</v>
      </c>
      <c r="BS26">
        <v>0.2</v>
      </c>
      <c r="BT26">
        <v>0</v>
      </c>
      <c r="BU26">
        <v>0</v>
      </c>
      <c r="BV26">
        <v>0</v>
      </c>
      <c r="BW26">
        <f t="shared" si="2"/>
        <v>79.48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66.308000000000007</v>
      </c>
      <c r="J27">
        <v>2.1920000000000002</v>
      </c>
      <c r="K27">
        <v>215.533728</v>
      </c>
      <c r="L27">
        <v>653.15250000000003</v>
      </c>
      <c r="M27">
        <v>90</v>
      </c>
      <c r="N27">
        <v>118.125</v>
      </c>
      <c r="O27">
        <v>123.66562500000001</v>
      </c>
      <c r="P27">
        <v>109.5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28.594000000000001</v>
      </c>
      <c r="AG27">
        <v>18.369599999999998</v>
      </c>
      <c r="AH27">
        <v>0</v>
      </c>
      <c r="AI27">
        <v>22.914000000000001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23.944559999999999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78.959999999999994</v>
      </c>
      <c r="BA27">
        <f t="shared" si="1"/>
        <v>2695.6728220000009</v>
      </c>
      <c r="BD27">
        <v>24.08</v>
      </c>
      <c r="BE27">
        <v>7.64</v>
      </c>
      <c r="BF27">
        <v>1.79</v>
      </c>
      <c r="BG27">
        <v>4.08</v>
      </c>
      <c r="BH27">
        <v>5.81</v>
      </c>
      <c r="BI27">
        <v>4.78</v>
      </c>
      <c r="BJ27">
        <v>3.11</v>
      </c>
      <c r="BK27">
        <v>3.3</v>
      </c>
      <c r="BL27">
        <v>2.14</v>
      </c>
      <c r="BM27">
        <v>0</v>
      </c>
      <c r="BN27">
        <v>0.51</v>
      </c>
      <c r="BO27">
        <v>16.02</v>
      </c>
      <c r="BP27">
        <v>0</v>
      </c>
      <c r="BQ27">
        <v>4.41</v>
      </c>
      <c r="BR27">
        <v>1.0900000000000001</v>
      </c>
      <c r="BS27">
        <v>0.2</v>
      </c>
      <c r="BT27">
        <v>0</v>
      </c>
      <c r="BU27">
        <v>0</v>
      </c>
      <c r="BV27">
        <v>0</v>
      </c>
      <c r="BW27">
        <f t="shared" si="2"/>
        <v>78.959999999999994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66.308000000000007</v>
      </c>
      <c r="J28">
        <v>2.1920000000000002</v>
      </c>
      <c r="K28">
        <v>215.533728</v>
      </c>
      <c r="L28">
        <v>653.15250000000003</v>
      </c>
      <c r="M28">
        <v>90</v>
      </c>
      <c r="N28">
        <v>118.125</v>
      </c>
      <c r="O28">
        <v>123.66562500000001</v>
      </c>
      <c r="P28">
        <v>109.5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28.594000000000001</v>
      </c>
      <c r="AG28">
        <v>18.369599999999998</v>
      </c>
      <c r="AH28">
        <v>0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23.944559999999999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79.02</v>
      </c>
      <c r="BA28">
        <f t="shared" si="1"/>
        <v>2739.0148220000005</v>
      </c>
      <c r="BD28">
        <v>24.08</v>
      </c>
      <c r="BE28">
        <v>7.64</v>
      </c>
      <c r="BF28">
        <v>1.85</v>
      </c>
      <c r="BG28">
        <v>4.08</v>
      </c>
      <c r="BH28">
        <v>5.81</v>
      </c>
      <c r="BI28">
        <v>4.78</v>
      </c>
      <c r="BJ28">
        <v>3.11</v>
      </c>
      <c r="BK28">
        <v>3.3</v>
      </c>
      <c r="BL28">
        <v>2.14</v>
      </c>
      <c r="BM28">
        <v>0</v>
      </c>
      <c r="BN28">
        <v>0.51</v>
      </c>
      <c r="BO28">
        <v>16.02</v>
      </c>
      <c r="BP28">
        <v>0</v>
      </c>
      <c r="BQ28">
        <v>4.41</v>
      </c>
      <c r="BR28">
        <v>1.0900000000000001</v>
      </c>
      <c r="BS28">
        <v>0.2</v>
      </c>
      <c r="BT28">
        <v>0</v>
      </c>
      <c r="BU28">
        <v>0</v>
      </c>
      <c r="BV28">
        <v>0</v>
      </c>
      <c r="BW28">
        <f t="shared" si="2"/>
        <v>79.02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66.308000000000007</v>
      </c>
      <c r="J29">
        <v>2.1920000000000002</v>
      </c>
      <c r="K29">
        <v>215.533728</v>
      </c>
      <c r="L29">
        <v>653.15250000000003</v>
      </c>
      <c r="M29">
        <v>90</v>
      </c>
      <c r="N29">
        <v>118.125</v>
      </c>
      <c r="O29">
        <v>123.66562500000001</v>
      </c>
      <c r="P29">
        <v>109.5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28.594000000000001</v>
      </c>
      <c r="AG29">
        <v>18.369599999999998</v>
      </c>
      <c r="AH29">
        <v>0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78.959999999999994</v>
      </c>
      <c r="BA29">
        <f t="shared" si="1"/>
        <v>2746.9076450000007</v>
      </c>
      <c r="BD29">
        <v>24.08</v>
      </c>
      <c r="BE29">
        <v>7.64</v>
      </c>
      <c r="BF29">
        <v>1.79</v>
      </c>
      <c r="BG29">
        <v>4.08</v>
      </c>
      <c r="BH29">
        <v>5.81</v>
      </c>
      <c r="BI29">
        <v>4.78</v>
      </c>
      <c r="BJ29">
        <v>3.11</v>
      </c>
      <c r="BK29">
        <v>3.3</v>
      </c>
      <c r="BL29">
        <v>2.14</v>
      </c>
      <c r="BM29">
        <v>0</v>
      </c>
      <c r="BN29">
        <v>0.51</v>
      </c>
      <c r="BO29">
        <v>16.02</v>
      </c>
      <c r="BP29">
        <v>0</v>
      </c>
      <c r="BQ29">
        <v>4.41</v>
      </c>
      <c r="BR29">
        <v>1.0900000000000001</v>
      </c>
      <c r="BS29">
        <v>0.2</v>
      </c>
      <c r="BT29">
        <v>0</v>
      </c>
      <c r="BU29">
        <v>0</v>
      </c>
      <c r="BV29">
        <v>0</v>
      </c>
      <c r="BW29">
        <f t="shared" si="2"/>
        <v>78.959999999999994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66.308000000000007</v>
      </c>
      <c r="J30">
        <v>2.1920000000000002</v>
      </c>
      <c r="K30">
        <v>215.533728</v>
      </c>
      <c r="L30">
        <v>653.15250000000003</v>
      </c>
      <c r="M30">
        <v>90</v>
      </c>
      <c r="N30">
        <v>118.125</v>
      </c>
      <c r="O30">
        <v>123.66562500000001</v>
      </c>
      <c r="P30">
        <v>109.5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28.594000000000001</v>
      </c>
      <c r="AG30">
        <v>18.369599999999998</v>
      </c>
      <c r="AH30">
        <v>0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78.959999999999994</v>
      </c>
      <c r="BA30">
        <f t="shared" si="1"/>
        <v>2746.9076450000007</v>
      </c>
      <c r="BD30">
        <v>24.08</v>
      </c>
      <c r="BE30">
        <v>7.64</v>
      </c>
      <c r="BF30">
        <v>1.79</v>
      </c>
      <c r="BG30">
        <v>4.08</v>
      </c>
      <c r="BH30">
        <v>5.81</v>
      </c>
      <c r="BI30">
        <v>4.78</v>
      </c>
      <c r="BJ30">
        <v>3.11</v>
      </c>
      <c r="BK30">
        <v>3.3</v>
      </c>
      <c r="BL30">
        <v>2.14</v>
      </c>
      <c r="BM30">
        <v>0</v>
      </c>
      <c r="BN30">
        <v>0.51</v>
      </c>
      <c r="BO30">
        <v>16.02</v>
      </c>
      <c r="BP30">
        <v>0</v>
      </c>
      <c r="BQ30">
        <v>4.41</v>
      </c>
      <c r="BR30">
        <v>1.0900000000000001</v>
      </c>
      <c r="BS30">
        <v>0.2</v>
      </c>
      <c r="BT30">
        <v>0</v>
      </c>
      <c r="BU30">
        <v>0</v>
      </c>
      <c r="BV30">
        <v>0</v>
      </c>
      <c r="BW30">
        <f t="shared" si="2"/>
        <v>78.959999999999994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66.308000000000007</v>
      </c>
      <c r="J31">
        <v>2.1920000000000002</v>
      </c>
      <c r="K31">
        <v>215.533728</v>
      </c>
      <c r="L31">
        <v>653.15250000000003</v>
      </c>
      <c r="M31">
        <v>90</v>
      </c>
      <c r="N31">
        <v>118.125</v>
      </c>
      <c r="O31">
        <v>123.66562500000001</v>
      </c>
      <c r="P31">
        <v>109.5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28.594000000000001</v>
      </c>
      <c r="AG31">
        <v>18.369599999999998</v>
      </c>
      <c r="AH31">
        <v>0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0.68867999999999996</v>
      </c>
      <c r="AO31">
        <v>28.812000000000001</v>
      </c>
      <c r="AP31">
        <v>11.529</v>
      </c>
      <c r="AQ31">
        <v>45.36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78.98</v>
      </c>
      <c r="BA31">
        <f t="shared" si="1"/>
        <v>2746.9276450000007</v>
      </c>
      <c r="BD31">
        <v>24.08</v>
      </c>
      <c r="BE31">
        <v>7.64</v>
      </c>
      <c r="BF31">
        <v>1.79</v>
      </c>
      <c r="BG31">
        <v>4.08</v>
      </c>
      <c r="BH31">
        <v>5.81</v>
      </c>
      <c r="BI31">
        <v>4.78</v>
      </c>
      <c r="BJ31">
        <v>3.11</v>
      </c>
      <c r="BK31">
        <v>3.26</v>
      </c>
      <c r="BL31">
        <v>2.2000000000000002</v>
      </c>
      <c r="BM31">
        <v>0</v>
      </c>
      <c r="BN31">
        <v>0.51</v>
      </c>
      <c r="BO31">
        <v>16.02</v>
      </c>
      <c r="BP31">
        <v>0</v>
      </c>
      <c r="BQ31">
        <v>4.41</v>
      </c>
      <c r="BR31">
        <v>1.0900000000000001</v>
      </c>
      <c r="BS31">
        <v>0.2</v>
      </c>
      <c r="BT31">
        <v>0</v>
      </c>
      <c r="BU31">
        <v>0</v>
      </c>
      <c r="BV31">
        <v>0</v>
      </c>
      <c r="BW31">
        <f t="shared" si="2"/>
        <v>78.98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66.308000000000007</v>
      </c>
      <c r="J32">
        <v>2.1920000000000002</v>
      </c>
      <c r="K32">
        <v>215.533728</v>
      </c>
      <c r="L32">
        <v>653.15250000000003</v>
      </c>
      <c r="M32">
        <v>90</v>
      </c>
      <c r="N32">
        <v>118.125</v>
      </c>
      <c r="O32">
        <v>123.66562500000001</v>
      </c>
      <c r="P32">
        <v>109.5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28.594000000000001</v>
      </c>
      <c r="AG32">
        <v>18.369599999999998</v>
      </c>
      <c r="AH32">
        <v>0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0.68867999999999996</v>
      </c>
      <c r="AO32">
        <v>28.812000000000001</v>
      </c>
      <c r="AP32">
        <v>11.529</v>
      </c>
      <c r="AQ32">
        <v>45.36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78.98</v>
      </c>
      <c r="BA32">
        <f t="shared" si="1"/>
        <v>2746.9276450000007</v>
      </c>
      <c r="BD32">
        <v>24.08</v>
      </c>
      <c r="BE32">
        <v>7.64</v>
      </c>
      <c r="BF32">
        <v>1.79</v>
      </c>
      <c r="BG32">
        <v>4.08</v>
      </c>
      <c r="BH32">
        <v>5.81</v>
      </c>
      <c r="BI32">
        <v>4.78</v>
      </c>
      <c r="BJ32">
        <v>3.11</v>
      </c>
      <c r="BK32">
        <v>3.26</v>
      </c>
      <c r="BL32">
        <v>2.2000000000000002</v>
      </c>
      <c r="BM32">
        <v>0</v>
      </c>
      <c r="BN32">
        <v>0.51</v>
      </c>
      <c r="BO32">
        <v>16.02</v>
      </c>
      <c r="BP32">
        <v>0</v>
      </c>
      <c r="BQ32">
        <v>4.41</v>
      </c>
      <c r="BR32">
        <v>1.0900000000000001</v>
      </c>
      <c r="BS32">
        <v>0.2</v>
      </c>
      <c r="BT32">
        <v>0</v>
      </c>
      <c r="BU32">
        <v>0</v>
      </c>
      <c r="BV32">
        <v>0</v>
      </c>
      <c r="BW32">
        <f t="shared" si="2"/>
        <v>78.98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66.308000000000007</v>
      </c>
      <c r="J33">
        <v>2.1920000000000002</v>
      </c>
      <c r="K33">
        <v>215.533728</v>
      </c>
      <c r="L33">
        <v>653.15250000000003</v>
      </c>
      <c r="M33">
        <v>90</v>
      </c>
      <c r="N33">
        <v>118.125</v>
      </c>
      <c r="O33">
        <v>123.66562500000001</v>
      </c>
      <c r="P33">
        <v>109.5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26.622</v>
      </c>
      <c r="AG33">
        <v>18.369599999999998</v>
      </c>
      <c r="AH33">
        <v>0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0.68867999999999996</v>
      </c>
      <c r="AO33">
        <v>28.812000000000001</v>
      </c>
      <c r="AP33">
        <v>11.529</v>
      </c>
      <c r="AQ33">
        <v>45.36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78.98</v>
      </c>
      <c r="BA33">
        <f t="shared" si="1"/>
        <v>2744.9556450000005</v>
      </c>
      <c r="BD33">
        <v>24.08</v>
      </c>
      <c r="BE33">
        <v>7.64</v>
      </c>
      <c r="BF33">
        <v>1.79</v>
      </c>
      <c r="BG33">
        <v>4.08</v>
      </c>
      <c r="BH33">
        <v>5.81</v>
      </c>
      <c r="BI33">
        <v>4.78</v>
      </c>
      <c r="BJ33">
        <v>3.11</v>
      </c>
      <c r="BK33">
        <v>3.26</v>
      </c>
      <c r="BL33">
        <v>2.2000000000000002</v>
      </c>
      <c r="BM33">
        <v>0</v>
      </c>
      <c r="BN33">
        <v>0.51</v>
      </c>
      <c r="BO33">
        <v>16.02</v>
      </c>
      <c r="BP33">
        <v>0</v>
      </c>
      <c r="BQ33">
        <v>4.41</v>
      </c>
      <c r="BR33">
        <v>1.0900000000000001</v>
      </c>
      <c r="BS33">
        <v>0.2</v>
      </c>
      <c r="BT33">
        <v>0</v>
      </c>
      <c r="BU33">
        <v>0</v>
      </c>
      <c r="BV33">
        <v>0</v>
      </c>
      <c r="BW33">
        <f t="shared" si="2"/>
        <v>78.98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66.308000000000007</v>
      </c>
      <c r="J34">
        <v>2.1920000000000002</v>
      </c>
      <c r="K34">
        <v>215.533728</v>
      </c>
      <c r="L34">
        <v>653.15250000000003</v>
      </c>
      <c r="M34">
        <v>90</v>
      </c>
      <c r="N34">
        <v>118.125</v>
      </c>
      <c r="O34">
        <v>123.66562500000001</v>
      </c>
      <c r="P34">
        <v>109.5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26.622</v>
      </c>
      <c r="AG34">
        <v>18.369599999999998</v>
      </c>
      <c r="AH34">
        <v>0</v>
      </c>
      <c r="AI34">
        <v>19.094999999999999</v>
      </c>
      <c r="AJ34">
        <v>0</v>
      </c>
      <c r="AK34">
        <v>50.76</v>
      </c>
      <c r="AL34">
        <v>79.364599999999996</v>
      </c>
      <c r="AM34">
        <v>15.996</v>
      </c>
      <c r="AN34">
        <v>0.68867999999999996</v>
      </c>
      <c r="AO34">
        <v>28.812000000000001</v>
      </c>
      <c r="AP34">
        <v>11.529</v>
      </c>
      <c r="AQ34">
        <v>45.36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78.98</v>
      </c>
      <c r="BA34">
        <f t="shared" si="1"/>
        <v>2697.8546450000003</v>
      </c>
      <c r="BD34">
        <v>24.08</v>
      </c>
      <c r="BE34">
        <v>7.64</v>
      </c>
      <c r="BF34">
        <v>1.79</v>
      </c>
      <c r="BG34">
        <v>4.08</v>
      </c>
      <c r="BH34">
        <v>5.81</v>
      </c>
      <c r="BI34">
        <v>4.78</v>
      </c>
      <c r="BJ34">
        <v>3.11</v>
      </c>
      <c r="BK34">
        <v>3.26</v>
      </c>
      <c r="BL34">
        <v>2.2000000000000002</v>
      </c>
      <c r="BM34">
        <v>0</v>
      </c>
      <c r="BN34">
        <v>0.51</v>
      </c>
      <c r="BO34">
        <v>16.02</v>
      </c>
      <c r="BP34">
        <v>0</v>
      </c>
      <c r="BQ34">
        <v>4.41</v>
      </c>
      <c r="BR34">
        <v>1.0900000000000001</v>
      </c>
      <c r="BS34">
        <v>0.2</v>
      </c>
      <c r="BT34">
        <v>0</v>
      </c>
      <c r="BU34">
        <v>0</v>
      </c>
      <c r="BV34">
        <v>0</v>
      </c>
      <c r="BW34">
        <f t="shared" si="2"/>
        <v>78.98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66.308000000000007</v>
      </c>
      <c r="J35">
        <v>2.1920000000000002</v>
      </c>
      <c r="K35">
        <v>215.533728</v>
      </c>
      <c r="L35">
        <v>653.15250000000003</v>
      </c>
      <c r="M35">
        <v>90</v>
      </c>
      <c r="N35">
        <v>118.125</v>
      </c>
      <c r="O35">
        <v>123.66562500000001</v>
      </c>
      <c r="P35">
        <v>109.5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26.622</v>
      </c>
      <c r="AG35">
        <v>18.369599999999998</v>
      </c>
      <c r="AH35">
        <v>0</v>
      </c>
      <c r="AI35">
        <v>15.276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45.36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79.150000000000006</v>
      </c>
      <c r="BA35">
        <f t="shared" si="1"/>
        <v>2694.2056450000005</v>
      </c>
      <c r="BD35">
        <v>24.08</v>
      </c>
      <c r="BE35">
        <v>7.64</v>
      </c>
      <c r="BF35">
        <v>1.96</v>
      </c>
      <c r="BG35">
        <v>4.08</v>
      </c>
      <c r="BH35">
        <v>5.81</v>
      </c>
      <c r="BI35">
        <v>4.78</v>
      </c>
      <c r="BJ35">
        <v>3.11</v>
      </c>
      <c r="BK35">
        <v>3.26</v>
      </c>
      <c r="BL35">
        <v>2.2000000000000002</v>
      </c>
      <c r="BM35">
        <v>0</v>
      </c>
      <c r="BN35">
        <v>0.51</v>
      </c>
      <c r="BO35">
        <v>16.02</v>
      </c>
      <c r="BP35">
        <v>0</v>
      </c>
      <c r="BQ35">
        <v>4.41</v>
      </c>
      <c r="BR35">
        <v>1.0900000000000001</v>
      </c>
      <c r="BS35">
        <v>0.2</v>
      </c>
      <c r="BT35">
        <v>0</v>
      </c>
      <c r="BU35">
        <v>0</v>
      </c>
      <c r="BV35">
        <v>0</v>
      </c>
      <c r="BW35">
        <f t="shared" si="2"/>
        <v>79.150000000000006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66.308000000000007</v>
      </c>
      <c r="J36">
        <v>2.1920000000000002</v>
      </c>
      <c r="K36">
        <v>215.533728</v>
      </c>
      <c r="L36">
        <v>653.15250000000003</v>
      </c>
      <c r="M36">
        <v>90</v>
      </c>
      <c r="N36">
        <v>118.125</v>
      </c>
      <c r="O36">
        <v>123.66562500000001</v>
      </c>
      <c r="P36">
        <v>109.5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26.622</v>
      </c>
      <c r="AG36">
        <v>18.369599999999998</v>
      </c>
      <c r="AH36">
        <v>0</v>
      </c>
      <c r="AI36">
        <v>15.276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45.36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79.150000000000006</v>
      </c>
      <c r="BA36">
        <f t="shared" si="1"/>
        <v>2694.2056450000005</v>
      </c>
      <c r="BD36">
        <v>24.08</v>
      </c>
      <c r="BE36">
        <v>7.64</v>
      </c>
      <c r="BF36">
        <v>1.96</v>
      </c>
      <c r="BG36">
        <v>4.08</v>
      </c>
      <c r="BH36">
        <v>5.81</v>
      </c>
      <c r="BI36">
        <v>4.78</v>
      </c>
      <c r="BJ36">
        <v>3.11</v>
      </c>
      <c r="BK36">
        <v>3.26</v>
      </c>
      <c r="BL36">
        <v>2.2000000000000002</v>
      </c>
      <c r="BM36">
        <v>0</v>
      </c>
      <c r="BN36">
        <v>0.51</v>
      </c>
      <c r="BO36">
        <v>16.02</v>
      </c>
      <c r="BP36">
        <v>0</v>
      </c>
      <c r="BQ36">
        <v>4.41</v>
      </c>
      <c r="BR36">
        <v>1.0900000000000001</v>
      </c>
      <c r="BS36">
        <v>0.2</v>
      </c>
      <c r="BT36">
        <v>0</v>
      </c>
      <c r="BU36">
        <v>0</v>
      </c>
      <c r="BV36">
        <v>0</v>
      </c>
      <c r="BW36">
        <f t="shared" si="2"/>
        <v>79.150000000000006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66.308000000000007</v>
      </c>
      <c r="J37">
        <v>2.1920000000000002</v>
      </c>
      <c r="K37">
        <v>215.533728</v>
      </c>
      <c r="L37">
        <v>653.15250000000003</v>
      </c>
      <c r="M37">
        <v>90</v>
      </c>
      <c r="N37">
        <v>118.125</v>
      </c>
      <c r="O37">
        <v>123.66562500000001</v>
      </c>
      <c r="P37">
        <v>109.5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26.622</v>
      </c>
      <c r="AG37">
        <v>18.369599999999998</v>
      </c>
      <c r="AH37">
        <v>0</v>
      </c>
      <c r="AI37">
        <v>15.276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45.36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78.98</v>
      </c>
      <c r="BA37">
        <f t="shared" si="1"/>
        <v>2694.0356450000004</v>
      </c>
      <c r="BD37">
        <v>24.08</v>
      </c>
      <c r="BE37">
        <v>7.64</v>
      </c>
      <c r="BF37">
        <v>1.79</v>
      </c>
      <c r="BG37">
        <v>4.08</v>
      </c>
      <c r="BH37">
        <v>5.81</v>
      </c>
      <c r="BI37">
        <v>4.78</v>
      </c>
      <c r="BJ37">
        <v>3.11</v>
      </c>
      <c r="BK37">
        <v>3.26</v>
      </c>
      <c r="BL37">
        <v>2.2000000000000002</v>
      </c>
      <c r="BM37">
        <v>0</v>
      </c>
      <c r="BN37">
        <v>0.51</v>
      </c>
      <c r="BO37">
        <v>16.02</v>
      </c>
      <c r="BP37">
        <v>0</v>
      </c>
      <c r="BQ37">
        <v>4.41</v>
      </c>
      <c r="BR37">
        <v>1.0900000000000001</v>
      </c>
      <c r="BS37">
        <v>0.2</v>
      </c>
      <c r="BT37">
        <v>0</v>
      </c>
      <c r="BU37">
        <v>0</v>
      </c>
      <c r="BV37">
        <v>0</v>
      </c>
      <c r="BW37">
        <f t="shared" si="2"/>
        <v>78.98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66.308000000000007</v>
      </c>
      <c r="J38">
        <v>2.1920000000000002</v>
      </c>
      <c r="K38">
        <v>215.533728</v>
      </c>
      <c r="L38">
        <v>653.15250000000003</v>
      </c>
      <c r="M38">
        <v>90</v>
      </c>
      <c r="N38">
        <v>118.125</v>
      </c>
      <c r="O38">
        <v>123.66562500000001</v>
      </c>
      <c r="P38">
        <v>109.5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26.622</v>
      </c>
      <c r="AG38">
        <v>18.369599999999998</v>
      </c>
      <c r="AH38">
        <v>0</v>
      </c>
      <c r="AI38">
        <v>15.276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45.36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79.150000000000006</v>
      </c>
      <c r="BA38">
        <f t="shared" si="1"/>
        <v>2694.2056450000005</v>
      </c>
      <c r="BD38">
        <v>24.08</v>
      </c>
      <c r="BE38">
        <v>7.64</v>
      </c>
      <c r="BF38">
        <v>1.96</v>
      </c>
      <c r="BG38">
        <v>4.08</v>
      </c>
      <c r="BH38">
        <v>5.81</v>
      </c>
      <c r="BI38">
        <v>4.78</v>
      </c>
      <c r="BJ38">
        <v>3.11</v>
      </c>
      <c r="BK38">
        <v>3.26</v>
      </c>
      <c r="BL38">
        <v>2.2000000000000002</v>
      </c>
      <c r="BM38">
        <v>0</v>
      </c>
      <c r="BN38">
        <v>0.51</v>
      </c>
      <c r="BO38">
        <v>16.02</v>
      </c>
      <c r="BP38">
        <v>0</v>
      </c>
      <c r="BQ38">
        <v>4.41</v>
      </c>
      <c r="BR38">
        <v>1.0900000000000001</v>
      </c>
      <c r="BS38">
        <v>0.2</v>
      </c>
      <c r="BT38">
        <v>0</v>
      </c>
      <c r="BU38">
        <v>0</v>
      </c>
      <c r="BV38">
        <v>0</v>
      </c>
      <c r="BW38">
        <f t="shared" si="2"/>
        <v>79.150000000000006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66.308000000000007</v>
      </c>
      <c r="J39">
        <v>2.1920000000000002</v>
      </c>
      <c r="K39">
        <v>215.533728</v>
      </c>
      <c r="L39">
        <v>653.15250000000003</v>
      </c>
      <c r="M39">
        <v>90</v>
      </c>
      <c r="N39">
        <v>118.125</v>
      </c>
      <c r="O39">
        <v>123.66562500000001</v>
      </c>
      <c r="P39">
        <v>109.5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26.622</v>
      </c>
      <c r="AG39">
        <v>18.369599999999998</v>
      </c>
      <c r="AH39">
        <v>0</v>
      </c>
      <c r="AI39">
        <v>15.276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28.812000000000001</v>
      </c>
      <c r="AP39">
        <v>11.529</v>
      </c>
      <c r="AQ39">
        <v>45.36</v>
      </c>
      <c r="AR39">
        <v>31.897383000000001</v>
      </c>
      <c r="AS39">
        <v>0</v>
      </c>
      <c r="AT39">
        <v>10.876799999999999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79.460000000000008</v>
      </c>
      <c r="BA39">
        <f t="shared" si="1"/>
        <v>2694.1448450000003</v>
      </c>
      <c r="BD39">
        <v>24.08</v>
      </c>
      <c r="BE39">
        <v>7.64</v>
      </c>
      <c r="BF39">
        <v>1.96</v>
      </c>
      <c r="BG39">
        <v>4.08</v>
      </c>
      <c r="BH39">
        <v>5.81</v>
      </c>
      <c r="BI39">
        <v>4.78</v>
      </c>
      <c r="BJ39">
        <v>3.11</v>
      </c>
      <c r="BK39">
        <v>3.42</v>
      </c>
      <c r="BL39">
        <v>2.35</v>
      </c>
      <c r="BM39">
        <v>0</v>
      </c>
      <c r="BN39">
        <v>0.51</v>
      </c>
      <c r="BO39">
        <v>16.02</v>
      </c>
      <c r="BP39">
        <v>0</v>
      </c>
      <c r="BQ39">
        <v>4.41</v>
      </c>
      <c r="BR39">
        <v>1.0900000000000001</v>
      </c>
      <c r="BS39">
        <v>0.2</v>
      </c>
      <c r="BT39">
        <v>0</v>
      </c>
      <c r="BU39">
        <v>0</v>
      </c>
      <c r="BV39">
        <v>0</v>
      </c>
      <c r="BW39">
        <f t="shared" si="2"/>
        <v>79.460000000000008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66.308000000000007</v>
      </c>
      <c r="J40">
        <v>2.1920000000000002</v>
      </c>
      <c r="K40">
        <v>215.533728</v>
      </c>
      <c r="L40">
        <v>653.15250000000003</v>
      </c>
      <c r="M40">
        <v>90</v>
      </c>
      <c r="N40">
        <v>118.125</v>
      </c>
      <c r="O40">
        <v>123.66562500000001</v>
      </c>
      <c r="P40">
        <v>109.5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26.622</v>
      </c>
      <c r="AG40">
        <v>18.369599999999998</v>
      </c>
      <c r="AH40">
        <v>0</v>
      </c>
      <c r="AI40">
        <v>15.276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28.812000000000001</v>
      </c>
      <c r="AP40">
        <v>11.529</v>
      </c>
      <c r="AQ40">
        <v>45.36</v>
      </c>
      <c r="AR40">
        <v>31.897383000000001</v>
      </c>
      <c r="AS40">
        <v>0</v>
      </c>
      <c r="AT40">
        <v>10.382400000000001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79.460000000000008</v>
      </c>
      <c r="BA40">
        <f t="shared" si="1"/>
        <v>2693.6504450000002</v>
      </c>
      <c r="BD40">
        <v>24.08</v>
      </c>
      <c r="BE40">
        <v>7.64</v>
      </c>
      <c r="BF40">
        <v>1.96</v>
      </c>
      <c r="BG40">
        <v>4.08</v>
      </c>
      <c r="BH40">
        <v>5.81</v>
      </c>
      <c r="BI40">
        <v>4.78</v>
      </c>
      <c r="BJ40">
        <v>3.11</v>
      </c>
      <c r="BK40">
        <v>3.42</v>
      </c>
      <c r="BL40">
        <v>2.35</v>
      </c>
      <c r="BM40">
        <v>0</v>
      </c>
      <c r="BN40">
        <v>0.51</v>
      </c>
      <c r="BO40">
        <v>16.02</v>
      </c>
      <c r="BP40">
        <v>0</v>
      </c>
      <c r="BQ40">
        <v>4.41</v>
      </c>
      <c r="BR40">
        <v>1.0900000000000001</v>
      </c>
      <c r="BS40">
        <v>0.2</v>
      </c>
      <c r="BT40">
        <v>0</v>
      </c>
      <c r="BU40">
        <v>0</v>
      </c>
      <c r="BV40">
        <v>0</v>
      </c>
      <c r="BW40">
        <f t="shared" si="2"/>
        <v>79.460000000000008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66.308000000000007</v>
      </c>
      <c r="J41">
        <v>2.1920000000000002</v>
      </c>
      <c r="K41">
        <v>215.533728</v>
      </c>
      <c r="L41">
        <v>653.15250000000003</v>
      </c>
      <c r="M41">
        <v>90</v>
      </c>
      <c r="N41">
        <v>118.125</v>
      </c>
      <c r="O41">
        <v>123.66562500000001</v>
      </c>
      <c r="P41">
        <v>109.5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26.622</v>
      </c>
      <c r="AG41">
        <v>18.369599999999998</v>
      </c>
      <c r="AH41">
        <v>0</v>
      </c>
      <c r="AI41">
        <v>15.276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31.897383000000001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79.41</v>
      </c>
      <c r="BA41">
        <f t="shared" si="1"/>
        <v>2693.106045</v>
      </c>
      <c r="BD41">
        <v>24.08</v>
      </c>
      <c r="BE41">
        <v>7.64</v>
      </c>
      <c r="BF41">
        <v>1.91</v>
      </c>
      <c r="BG41">
        <v>4.08</v>
      </c>
      <c r="BH41">
        <v>5.81</v>
      </c>
      <c r="BI41">
        <v>4.78</v>
      </c>
      <c r="BJ41">
        <v>3.11</v>
      </c>
      <c r="BK41">
        <v>3.42</v>
      </c>
      <c r="BL41">
        <v>2.35</v>
      </c>
      <c r="BM41">
        <v>0</v>
      </c>
      <c r="BN41">
        <v>0.51</v>
      </c>
      <c r="BO41">
        <v>16.02</v>
      </c>
      <c r="BP41">
        <v>0</v>
      </c>
      <c r="BQ41">
        <v>4.41</v>
      </c>
      <c r="BR41">
        <v>1.0900000000000001</v>
      </c>
      <c r="BS41">
        <v>0.2</v>
      </c>
      <c r="BT41">
        <v>0</v>
      </c>
      <c r="BU41">
        <v>0</v>
      </c>
      <c r="BV41">
        <v>0</v>
      </c>
      <c r="BW41">
        <f t="shared" si="2"/>
        <v>79.41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66.308000000000007</v>
      </c>
      <c r="J42">
        <v>2.1920000000000002</v>
      </c>
      <c r="K42">
        <v>215.533728</v>
      </c>
      <c r="L42">
        <v>653.15250000000003</v>
      </c>
      <c r="M42">
        <v>90</v>
      </c>
      <c r="N42">
        <v>118.125</v>
      </c>
      <c r="O42">
        <v>123.66562500000001</v>
      </c>
      <c r="P42">
        <v>109.5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26.622</v>
      </c>
      <c r="AG42">
        <v>18.369599999999998</v>
      </c>
      <c r="AH42">
        <v>0</v>
      </c>
      <c r="AI42">
        <v>15.276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31.897383000000001</v>
      </c>
      <c r="AS42">
        <v>0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79.59</v>
      </c>
      <c r="BA42">
        <f t="shared" si="1"/>
        <v>2692.7916450000002</v>
      </c>
      <c r="BD42">
        <v>24.08</v>
      </c>
      <c r="BE42">
        <v>7.64</v>
      </c>
      <c r="BF42">
        <v>2.0099999999999998</v>
      </c>
      <c r="BG42">
        <v>4.08</v>
      </c>
      <c r="BH42">
        <v>5.81</v>
      </c>
      <c r="BI42">
        <v>4.78</v>
      </c>
      <c r="BJ42">
        <v>3.11</v>
      </c>
      <c r="BK42">
        <v>3.46</v>
      </c>
      <c r="BL42">
        <v>2.39</v>
      </c>
      <c r="BM42">
        <v>0</v>
      </c>
      <c r="BN42">
        <v>0.51</v>
      </c>
      <c r="BO42">
        <v>16.02</v>
      </c>
      <c r="BP42">
        <v>0</v>
      </c>
      <c r="BQ42">
        <v>4.41</v>
      </c>
      <c r="BR42">
        <v>1.0900000000000001</v>
      </c>
      <c r="BS42">
        <v>0.2</v>
      </c>
      <c r="BT42">
        <v>0</v>
      </c>
      <c r="BU42">
        <v>0</v>
      </c>
      <c r="BV42">
        <v>0</v>
      </c>
      <c r="BW42">
        <f t="shared" si="2"/>
        <v>79.59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66.308000000000007</v>
      </c>
      <c r="J43">
        <v>2.1920000000000002</v>
      </c>
      <c r="K43">
        <v>215.533728</v>
      </c>
      <c r="L43">
        <v>653.15250000000003</v>
      </c>
      <c r="M43">
        <v>90</v>
      </c>
      <c r="N43">
        <v>118.125</v>
      </c>
      <c r="O43">
        <v>123.66562500000001</v>
      </c>
      <c r="P43">
        <v>109.5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28.594000000000001</v>
      </c>
      <c r="AG43">
        <v>18.369599999999998</v>
      </c>
      <c r="AH43">
        <v>0</v>
      </c>
      <c r="AI43">
        <v>15.276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28.812000000000001</v>
      </c>
      <c r="AP43">
        <v>11.529</v>
      </c>
      <c r="AQ43">
        <v>45.36</v>
      </c>
      <c r="AR43">
        <v>31.897383000000001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79.59</v>
      </c>
      <c r="BA43">
        <f t="shared" si="1"/>
        <v>2692.8684450000005</v>
      </c>
      <c r="BD43">
        <v>24.08</v>
      </c>
      <c r="BE43">
        <v>7.64</v>
      </c>
      <c r="BF43">
        <v>2.0099999999999998</v>
      </c>
      <c r="BG43">
        <v>4.08</v>
      </c>
      <c r="BH43">
        <v>5.81</v>
      </c>
      <c r="BI43">
        <v>4.78</v>
      </c>
      <c r="BJ43">
        <v>3.11</v>
      </c>
      <c r="BK43">
        <v>3.46</v>
      </c>
      <c r="BL43">
        <v>2.39</v>
      </c>
      <c r="BM43">
        <v>0</v>
      </c>
      <c r="BN43">
        <v>0.51</v>
      </c>
      <c r="BO43">
        <v>16.02</v>
      </c>
      <c r="BP43">
        <v>0</v>
      </c>
      <c r="BQ43">
        <v>4.41</v>
      </c>
      <c r="BR43">
        <v>1.0900000000000001</v>
      </c>
      <c r="BS43">
        <v>0.2</v>
      </c>
      <c r="BT43">
        <v>0</v>
      </c>
      <c r="BU43">
        <v>0</v>
      </c>
      <c r="BV43">
        <v>0</v>
      </c>
      <c r="BW43">
        <f t="shared" si="2"/>
        <v>79.59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66.308000000000007</v>
      </c>
      <c r="J44">
        <v>2.1920000000000002</v>
      </c>
      <c r="K44">
        <v>215.533728</v>
      </c>
      <c r="L44">
        <v>653.15250000000003</v>
      </c>
      <c r="M44">
        <v>90</v>
      </c>
      <c r="N44">
        <v>118.125</v>
      </c>
      <c r="O44">
        <v>123.66562500000001</v>
      </c>
      <c r="P44">
        <v>109.5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28.594000000000001</v>
      </c>
      <c r="AG44">
        <v>18.369599999999998</v>
      </c>
      <c r="AH44">
        <v>0</v>
      </c>
      <c r="AI44">
        <v>15.276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28.812000000000001</v>
      </c>
      <c r="AP44">
        <v>11.529</v>
      </c>
      <c r="AQ44">
        <v>45.36</v>
      </c>
      <c r="AR44">
        <v>31.897383000000001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79.739999999999995</v>
      </c>
      <c r="BA44">
        <f t="shared" si="1"/>
        <v>2693.0184450000002</v>
      </c>
      <c r="BD44">
        <v>24.08</v>
      </c>
      <c r="BE44">
        <v>7.64</v>
      </c>
      <c r="BF44">
        <v>2.0099999999999998</v>
      </c>
      <c r="BG44">
        <v>4.08</v>
      </c>
      <c r="BH44">
        <v>5.81</v>
      </c>
      <c r="BI44">
        <v>4.78</v>
      </c>
      <c r="BJ44">
        <v>3.11</v>
      </c>
      <c r="BK44">
        <v>3.53</v>
      </c>
      <c r="BL44">
        <v>2.46</v>
      </c>
      <c r="BM44">
        <v>0</v>
      </c>
      <c r="BN44">
        <v>0.51</v>
      </c>
      <c r="BO44">
        <v>16.02</v>
      </c>
      <c r="BP44">
        <v>0</v>
      </c>
      <c r="BQ44">
        <v>4.41</v>
      </c>
      <c r="BR44">
        <v>1.0900000000000001</v>
      </c>
      <c r="BS44">
        <v>0.21</v>
      </c>
      <c r="BT44">
        <v>0</v>
      </c>
      <c r="BU44">
        <v>0</v>
      </c>
      <c r="BV44">
        <v>0</v>
      </c>
      <c r="BW44">
        <f t="shared" si="2"/>
        <v>79.739999999999995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66.308000000000007</v>
      </c>
      <c r="J45">
        <v>2.1920000000000002</v>
      </c>
      <c r="K45">
        <v>215.533728</v>
      </c>
      <c r="L45">
        <v>653.15250000000003</v>
      </c>
      <c r="M45">
        <v>90</v>
      </c>
      <c r="N45">
        <v>118.125</v>
      </c>
      <c r="O45">
        <v>123.66562500000001</v>
      </c>
      <c r="P45">
        <v>109.5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28.594000000000001</v>
      </c>
      <c r="AG45">
        <v>18.369599999999998</v>
      </c>
      <c r="AH45">
        <v>0</v>
      </c>
      <c r="AI45">
        <v>15.276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28.812000000000001</v>
      </c>
      <c r="AP45">
        <v>11.529</v>
      </c>
      <c r="AQ45">
        <v>45.36</v>
      </c>
      <c r="AR45">
        <v>31.897383000000001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79.739999999999995</v>
      </c>
      <c r="BA45">
        <f t="shared" si="1"/>
        <v>2693.0184450000002</v>
      </c>
      <c r="BD45">
        <v>24.08</v>
      </c>
      <c r="BE45">
        <v>7.64</v>
      </c>
      <c r="BF45">
        <v>2.0099999999999998</v>
      </c>
      <c r="BG45">
        <v>4.08</v>
      </c>
      <c r="BH45">
        <v>5.81</v>
      </c>
      <c r="BI45">
        <v>4.78</v>
      </c>
      <c r="BJ45">
        <v>3.11</v>
      </c>
      <c r="BK45">
        <v>3.53</v>
      </c>
      <c r="BL45">
        <v>2.46</v>
      </c>
      <c r="BM45">
        <v>0</v>
      </c>
      <c r="BN45">
        <v>0.51</v>
      </c>
      <c r="BO45">
        <v>16.02</v>
      </c>
      <c r="BP45">
        <v>0</v>
      </c>
      <c r="BQ45">
        <v>4.41</v>
      </c>
      <c r="BR45">
        <v>1.0900000000000001</v>
      </c>
      <c r="BS45">
        <v>0.21</v>
      </c>
      <c r="BT45">
        <v>0</v>
      </c>
      <c r="BU45">
        <v>0</v>
      </c>
      <c r="BV45">
        <v>0</v>
      </c>
      <c r="BW45">
        <f t="shared" si="2"/>
        <v>79.739999999999995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66.308000000000007</v>
      </c>
      <c r="J46">
        <v>2.1920000000000002</v>
      </c>
      <c r="K46">
        <v>215.533728</v>
      </c>
      <c r="L46">
        <v>653.15250000000003</v>
      </c>
      <c r="M46">
        <v>90</v>
      </c>
      <c r="N46">
        <v>118.125</v>
      </c>
      <c r="O46">
        <v>123.66562500000001</v>
      </c>
      <c r="P46">
        <v>109.5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28.594000000000001</v>
      </c>
      <c r="AG46">
        <v>18.369599999999998</v>
      </c>
      <c r="AH46">
        <v>0</v>
      </c>
      <c r="AI46">
        <v>15.276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28.812000000000001</v>
      </c>
      <c r="AP46">
        <v>11.529</v>
      </c>
      <c r="AQ46">
        <v>45.36</v>
      </c>
      <c r="AR46">
        <v>31.897383000000001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79.739999999999995</v>
      </c>
      <c r="BA46">
        <f t="shared" si="1"/>
        <v>2693.0184450000002</v>
      </c>
      <c r="BD46">
        <v>24.08</v>
      </c>
      <c r="BE46">
        <v>7.64</v>
      </c>
      <c r="BF46">
        <v>2.0099999999999998</v>
      </c>
      <c r="BG46">
        <v>4.08</v>
      </c>
      <c r="BH46">
        <v>5.81</v>
      </c>
      <c r="BI46">
        <v>4.78</v>
      </c>
      <c r="BJ46">
        <v>3.11</v>
      </c>
      <c r="BK46">
        <v>3.53</v>
      </c>
      <c r="BL46">
        <v>2.46</v>
      </c>
      <c r="BM46">
        <v>0</v>
      </c>
      <c r="BN46">
        <v>0.51</v>
      </c>
      <c r="BO46">
        <v>16.02</v>
      </c>
      <c r="BP46">
        <v>0</v>
      </c>
      <c r="BQ46">
        <v>4.41</v>
      </c>
      <c r="BR46">
        <v>1.0900000000000001</v>
      </c>
      <c r="BS46">
        <v>0.21</v>
      </c>
      <c r="BT46">
        <v>0</v>
      </c>
      <c r="BU46">
        <v>0</v>
      </c>
      <c r="BV46">
        <v>0</v>
      </c>
      <c r="BW46">
        <f t="shared" si="2"/>
        <v>79.739999999999995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66.308000000000007</v>
      </c>
      <c r="J47">
        <v>2.1920000000000002</v>
      </c>
      <c r="K47">
        <v>215.533728</v>
      </c>
      <c r="L47">
        <v>653.15250000000003</v>
      </c>
      <c r="M47">
        <v>90</v>
      </c>
      <c r="N47">
        <v>118.125</v>
      </c>
      <c r="O47">
        <v>123.66562500000001</v>
      </c>
      <c r="P47">
        <v>109.5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28.594000000000001</v>
      </c>
      <c r="AG47">
        <v>18.369599999999998</v>
      </c>
      <c r="AH47">
        <v>0</v>
      </c>
      <c r="AI47">
        <v>15.276</v>
      </c>
      <c r="AJ47">
        <v>0</v>
      </c>
      <c r="AK47">
        <v>50.76</v>
      </c>
      <c r="AL47">
        <v>52.29</v>
      </c>
      <c r="AM47">
        <v>15.996</v>
      </c>
      <c r="AN47">
        <v>0.68867999999999996</v>
      </c>
      <c r="AO47">
        <v>28.812000000000001</v>
      </c>
      <c r="AP47">
        <v>11.529</v>
      </c>
      <c r="AQ47">
        <v>45.36</v>
      </c>
      <c r="AR47">
        <v>31.897383000000001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79.739999999999995</v>
      </c>
      <c r="BA47">
        <f t="shared" si="1"/>
        <v>2665.9438450000002</v>
      </c>
      <c r="BD47">
        <v>24.08</v>
      </c>
      <c r="BE47">
        <v>7.64</v>
      </c>
      <c r="BF47">
        <v>2.0099999999999998</v>
      </c>
      <c r="BG47">
        <v>4.08</v>
      </c>
      <c r="BH47">
        <v>5.81</v>
      </c>
      <c r="BI47">
        <v>4.78</v>
      </c>
      <c r="BJ47">
        <v>3.11</v>
      </c>
      <c r="BK47">
        <v>3.53</v>
      </c>
      <c r="BL47">
        <v>2.46</v>
      </c>
      <c r="BM47">
        <v>0</v>
      </c>
      <c r="BN47">
        <v>0.51</v>
      </c>
      <c r="BO47">
        <v>16.02</v>
      </c>
      <c r="BP47">
        <v>0</v>
      </c>
      <c r="BQ47">
        <v>4.41</v>
      </c>
      <c r="BR47">
        <v>1.0900000000000001</v>
      </c>
      <c r="BS47">
        <v>0.21</v>
      </c>
      <c r="BT47">
        <v>0</v>
      </c>
      <c r="BU47">
        <v>0</v>
      </c>
      <c r="BV47">
        <v>0</v>
      </c>
      <c r="BW47">
        <f t="shared" si="2"/>
        <v>79.739999999999995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66.308000000000007</v>
      </c>
      <c r="J48">
        <v>2.1920000000000002</v>
      </c>
      <c r="K48">
        <v>215.533728</v>
      </c>
      <c r="L48">
        <v>653.15250000000003</v>
      </c>
      <c r="M48">
        <v>90</v>
      </c>
      <c r="N48">
        <v>118.125</v>
      </c>
      <c r="O48">
        <v>123.66562500000001</v>
      </c>
      <c r="P48">
        <v>109.5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28.594000000000001</v>
      </c>
      <c r="AG48">
        <v>18.369599999999998</v>
      </c>
      <c r="AH48">
        <v>0</v>
      </c>
      <c r="AI48">
        <v>15.276</v>
      </c>
      <c r="AJ48">
        <v>0</v>
      </c>
      <c r="AK48">
        <v>50.76</v>
      </c>
      <c r="AL48">
        <v>52.29</v>
      </c>
      <c r="AM48">
        <v>15.996</v>
      </c>
      <c r="AN48">
        <v>0.68867999999999996</v>
      </c>
      <c r="AO48">
        <v>28.812000000000001</v>
      </c>
      <c r="AP48">
        <v>11.529</v>
      </c>
      <c r="AQ48">
        <v>45.36</v>
      </c>
      <c r="AR48">
        <v>31.897383000000001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79.739999999999995</v>
      </c>
      <c r="BA48">
        <f t="shared" si="1"/>
        <v>2665.9438450000002</v>
      </c>
      <c r="BD48">
        <v>24.08</v>
      </c>
      <c r="BE48">
        <v>7.64</v>
      </c>
      <c r="BF48">
        <v>2.0099999999999998</v>
      </c>
      <c r="BG48">
        <v>4.08</v>
      </c>
      <c r="BH48">
        <v>5.81</v>
      </c>
      <c r="BI48">
        <v>4.78</v>
      </c>
      <c r="BJ48">
        <v>3.11</v>
      </c>
      <c r="BK48">
        <v>3.53</v>
      </c>
      <c r="BL48">
        <v>2.46</v>
      </c>
      <c r="BM48">
        <v>0</v>
      </c>
      <c r="BN48">
        <v>0.51</v>
      </c>
      <c r="BO48">
        <v>16.02</v>
      </c>
      <c r="BP48">
        <v>0</v>
      </c>
      <c r="BQ48">
        <v>4.41</v>
      </c>
      <c r="BR48">
        <v>1.0900000000000001</v>
      </c>
      <c r="BS48">
        <v>0.21</v>
      </c>
      <c r="BT48">
        <v>0</v>
      </c>
      <c r="BU48">
        <v>0</v>
      </c>
      <c r="BV48">
        <v>0</v>
      </c>
      <c r="BW48">
        <f t="shared" si="2"/>
        <v>79.739999999999995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66.308000000000007</v>
      </c>
      <c r="J49">
        <v>2.1920000000000002</v>
      </c>
      <c r="K49">
        <v>215.533728</v>
      </c>
      <c r="L49">
        <v>653.15250000000003</v>
      </c>
      <c r="M49">
        <v>90</v>
      </c>
      <c r="N49">
        <v>118.125</v>
      </c>
      <c r="O49">
        <v>123.66562500000001</v>
      </c>
      <c r="P49">
        <v>109.5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28.594000000000001</v>
      </c>
      <c r="AG49">
        <v>18.369599999999998</v>
      </c>
      <c r="AH49">
        <v>0</v>
      </c>
      <c r="AI49">
        <v>15.276</v>
      </c>
      <c r="AJ49">
        <v>0</v>
      </c>
      <c r="AK49">
        <v>50.76</v>
      </c>
      <c r="AL49">
        <v>52.29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31.897383000000001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79.739999999999995</v>
      </c>
      <c r="BA49">
        <f t="shared" si="1"/>
        <v>2665.9438450000002</v>
      </c>
      <c r="BD49">
        <v>24.08</v>
      </c>
      <c r="BE49">
        <v>7.64</v>
      </c>
      <c r="BF49">
        <v>2.0099999999999998</v>
      </c>
      <c r="BG49">
        <v>4.08</v>
      </c>
      <c r="BH49">
        <v>5.81</v>
      </c>
      <c r="BI49">
        <v>4.78</v>
      </c>
      <c r="BJ49">
        <v>3.11</v>
      </c>
      <c r="BK49">
        <v>3.53</v>
      </c>
      <c r="BL49">
        <v>2.46</v>
      </c>
      <c r="BM49">
        <v>0</v>
      </c>
      <c r="BN49">
        <v>0.51</v>
      </c>
      <c r="BO49">
        <v>16.02</v>
      </c>
      <c r="BP49">
        <v>0</v>
      </c>
      <c r="BQ49">
        <v>4.41</v>
      </c>
      <c r="BR49">
        <v>1.0900000000000001</v>
      </c>
      <c r="BS49">
        <v>0.21</v>
      </c>
      <c r="BT49">
        <v>0</v>
      </c>
      <c r="BU49">
        <v>0</v>
      </c>
      <c r="BV49">
        <v>0</v>
      </c>
      <c r="BW49">
        <f t="shared" si="2"/>
        <v>79.739999999999995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66.308000000000007</v>
      </c>
      <c r="J50">
        <v>2.1920000000000002</v>
      </c>
      <c r="K50">
        <v>215.533728</v>
      </c>
      <c r="L50">
        <v>653.15250000000003</v>
      </c>
      <c r="M50">
        <v>90</v>
      </c>
      <c r="N50">
        <v>118.125</v>
      </c>
      <c r="O50">
        <v>123.66562500000001</v>
      </c>
      <c r="P50">
        <v>109.5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28.594000000000001</v>
      </c>
      <c r="AG50">
        <v>18.369599999999998</v>
      </c>
      <c r="AH50">
        <v>0</v>
      </c>
      <c r="AI50">
        <v>15.276</v>
      </c>
      <c r="AJ50">
        <v>0</v>
      </c>
      <c r="AK50">
        <v>50.76</v>
      </c>
      <c r="AL50">
        <v>52.29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31.897383000000001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79.739999999999995</v>
      </c>
      <c r="BA50">
        <f t="shared" si="1"/>
        <v>2665.9438450000002</v>
      </c>
      <c r="BD50">
        <v>24.08</v>
      </c>
      <c r="BE50">
        <v>7.64</v>
      </c>
      <c r="BF50">
        <v>2.0099999999999998</v>
      </c>
      <c r="BG50">
        <v>4.08</v>
      </c>
      <c r="BH50">
        <v>5.81</v>
      </c>
      <c r="BI50">
        <v>4.78</v>
      </c>
      <c r="BJ50">
        <v>3.11</v>
      </c>
      <c r="BK50">
        <v>3.53</v>
      </c>
      <c r="BL50">
        <v>2.46</v>
      </c>
      <c r="BM50">
        <v>0</v>
      </c>
      <c r="BN50">
        <v>0.51</v>
      </c>
      <c r="BO50">
        <v>16.02</v>
      </c>
      <c r="BP50">
        <v>0</v>
      </c>
      <c r="BQ50">
        <v>4.41</v>
      </c>
      <c r="BR50">
        <v>1.0900000000000001</v>
      </c>
      <c r="BS50">
        <v>0.21</v>
      </c>
      <c r="BT50">
        <v>0</v>
      </c>
      <c r="BU50">
        <v>0</v>
      </c>
      <c r="BV50">
        <v>0</v>
      </c>
      <c r="BW50">
        <f t="shared" si="2"/>
        <v>79.739999999999995</v>
      </c>
    </row>
    <row r="51" spans="1:75">
      <c r="A51" t="s">
        <v>93</v>
      </c>
      <c r="B51">
        <v>0</v>
      </c>
      <c r="C51">
        <v>32.76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66.308000000000007</v>
      </c>
      <c r="J51">
        <v>2.1920000000000002</v>
      </c>
      <c r="K51">
        <v>215.533728</v>
      </c>
      <c r="L51">
        <v>653.15250000000003</v>
      </c>
      <c r="M51">
        <v>90</v>
      </c>
      <c r="N51">
        <v>118.125</v>
      </c>
      <c r="O51">
        <v>123.66562500000001</v>
      </c>
      <c r="P51">
        <v>109.5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28.594000000000001</v>
      </c>
      <c r="AG51">
        <v>18.369599999999998</v>
      </c>
      <c r="AH51">
        <v>0</v>
      </c>
      <c r="AI51">
        <v>15.276</v>
      </c>
      <c r="AJ51">
        <v>0</v>
      </c>
      <c r="AK51">
        <v>50.76</v>
      </c>
      <c r="AL51">
        <v>52.29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31.897383000000001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79.739999999999995</v>
      </c>
      <c r="BA51">
        <f t="shared" si="1"/>
        <v>2665.6288449999997</v>
      </c>
      <c r="BD51">
        <v>24.08</v>
      </c>
      <c r="BE51">
        <v>7.64</v>
      </c>
      <c r="BF51">
        <v>2.0099999999999998</v>
      </c>
      <c r="BG51">
        <v>4.08</v>
      </c>
      <c r="BH51">
        <v>5.81</v>
      </c>
      <c r="BI51">
        <v>4.78</v>
      </c>
      <c r="BJ51">
        <v>3.11</v>
      </c>
      <c r="BK51">
        <v>3.53</v>
      </c>
      <c r="BL51">
        <v>2.46</v>
      </c>
      <c r="BM51">
        <v>0</v>
      </c>
      <c r="BN51">
        <v>0.51</v>
      </c>
      <c r="BO51">
        <v>16.02</v>
      </c>
      <c r="BP51">
        <v>0</v>
      </c>
      <c r="BQ51">
        <v>4.41</v>
      </c>
      <c r="BR51">
        <v>1.0900000000000001</v>
      </c>
      <c r="BS51">
        <v>0.21</v>
      </c>
      <c r="BT51">
        <v>0</v>
      </c>
      <c r="BU51">
        <v>0</v>
      </c>
      <c r="BV51">
        <v>0</v>
      </c>
      <c r="BW51">
        <f t="shared" si="2"/>
        <v>79.739999999999995</v>
      </c>
    </row>
    <row r="52" spans="1:75">
      <c r="A52" t="s">
        <v>94</v>
      </c>
      <c r="B52">
        <v>0</v>
      </c>
      <c r="C52">
        <v>32.76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66.308000000000007</v>
      </c>
      <c r="J52">
        <v>2.1920000000000002</v>
      </c>
      <c r="K52">
        <v>215.533728</v>
      </c>
      <c r="L52">
        <v>653.15250000000003</v>
      </c>
      <c r="M52">
        <v>90</v>
      </c>
      <c r="N52">
        <v>118.125</v>
      </c>
      <c r="O52">
        <v>123.66562500000001</v>
      </c>
      <c r="P52">
        <v>109.5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28.594000000000001</v>
      </c>
      <c r="AG52">
        <v>18.369599999999998</v>
      </c>
      <c r="AH52">
        <v>0</v>
      </c>
      <c r="AI52">
        <v>15.276</v>
      </c>
      <c r="AJ52">
        <v>0</v>
      </c>
      <c r="AK52">
        <v>50.76</v>
      </c>
      <c r="AL52">
        <v>52.29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31.897383000000001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79.739999999999995</v>
      </c>
      <c r="BA52">
        <f t="shared" si="1"/>
        <v>2665.6288449999997</v>
      </c>
      <c r="BD52">
        <v>24.08</v>
      </c>
      <c r="BE52">
        <v>7.64</v>
      </c>
      <c r="BF52">
        <v>2.0099999999999998</v>
      </c>
      <c r="BG52">
        <v>4.08</v>
      </c>
      <c r="BH52">
        <v>5.81</v>
      </c>
      <c r="BI52">
        <v>4.78</v>
      </c>
      <c r="BJ52">
        <v>3.11</v>
      </c>
      <c r="BK52">
        <v>3.53</v>
      </c>
      <c r="BL52">
        <v>2.46</v>
      </c>
      <c r="BM52">
        <v>0</v>
      </c>
      <c r="BN52">
        <v>0.51</v>
      </c>
      <c r="BO52">
        <v>16.02</v>
      </c>
      <c r="BP52">
        <v>0</v>
      </c>
      <c r="BQ52">
        <v>4.41</v>
      </c>
      <c r="BR52">
        <v>1.0900000000000001</v>
      </c>
      <c r="BS52">
        <v>0.21</v>
      </c>
      <c r="BT52">
        <v>0</v>
      </c>
      <c r="BU52">
        <v>0</v>
      </c>
      <c r="BV52">
        <v>0</v>
      </c>
      <c r="BW52">
        <f t="shared" si="2"/>
        <v>79.739999999999995</v>
      </c>
    </row>
    <row r="53" spans="1:75">
      <c r="A53" t="s">
        <v>95</v>
      </c>
      <c r="B53">
        <v>0</v>
      </c>
      <c r="C53">
        <v>32.76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66.308000000000007</v>
      </c>
      <c r="J53">
        <v>2.1920000000000002</v>
      </c>
      <c r="K53">
        <v>215.533728</v>
      </c>
      <c r="L53">
        <v>653.15250000000003</v>
      </c>
      <c r="M53">
        <v>90</v>
      </c>
      <c r="N53">
        <v>118.125</v>
      </c>
      <c r="O53">
        <v>123.66562500000001</v>
      </c>
      <c r="P53">
        <v>109.5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28.594000000000001</v>
      </c>
      <c r="AG53">
        <v>18.369599999999998</v>
      </c>
      <c r="AH53">
        <v>0</v>
      </c>
      <c r="AI53">
        <v>15.276</v>
      </c>
      <c r="AJ53">
        <v>0</v>
      </c>
      <c r="AK53">
        <v>50.76</v>
      </c>
      <c r="AL53">
        <v>72.043999999999997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31.897383000000001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79.739999999999995</v>
      </c>
      <c r="BA53">
        <f t="shared" si="1"/>
        <v>2685.3828449999996</v>
      </c>
      <c r="BD53">
        <v>24.08</v>
      </c>
      <c r="BE53">
        <v>7.64</v>
      </c>
      <c r="BF53">
        <v>2.0099999999999998</v>
      </c>
      <c r="BG53">
        <v>4.08</v>
      </c>
      <c r="BH53">
        <v>5.81</v>
      </c>
      <c r="BI53">
        <v>4.78</v>
      </c>
      <c r="BJ53">
        <v>3.11</v>
      </c>
      <c r="BK53">
        <v>3.53</v>
      </c>
      <c r="BL53">
        <v>2.46</v>
      </c>
      <c r="BM53">
        <v>0</v>
      </c>
      <c r="BN53">
        <v>0.51</v>
      </c>
      <c r="BO53">
        <v>16.02</v>
      </c>
      <c r="BP53">
        <v>0</v>
      </c>
      <c r="BQ53">
        <v>4.41</v>
      </c>
      <c r="BR53">
        <v>1.0900000000000001</v>
      </c>
      <c r="BS53">
        <v>0.21</v>
      </c>
      <c r="BT53">
        <v>0</v>
      </c>
      <c r="BU53">
        <v>0</v>
      </c>
      <c r="BV53">
        <v>0</v>
      </c>
      <c r="BW53">
        <f t="shared" si="2"/>
        <v>79.739999999999995</v>
      </c>
    </row>
    <row r="54" spans="1:75">
      <c r="A54" t="s">
        <v>96</v>
      </c>
      <c r="B54">
        <v>0</v>
      </c>
      <c r="C54">
        <v>32.76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66.308000000000007</v>
      </c>
      <c r="J54">
        <v>2.1920000000000002</v>
      </c>
      <c r="K54">
        <v>215.533728</v>
      </c>
      <c r="L54">
        <v>653.15250000000003</v>
      </c>
      <c r="M54">
        <v>90</v>
      </c>
      <c r="N54">
        <v>118.125</v>
      </c>
      <c r="O54">
        <v>123.66562500000001</v>
      </c>
      <c r="P54">
        <v>109.5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28.594000000000001</v>
      </c>
      <c r="AG54">
        <v>18.369599999999998</v>
      </c>
      <c r="AH54">
        <v>0</v>
      </c>
      <c r="AI54">
        <v>15.276</v>
      </c>
      <c r="AJ54">
        <v>0</v>
      </c>
      <c r="AK54">
        <v>50.76</v>
      </c>
      <c r="AL54">
        <v>83.664000000000001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31.897383000000001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79.569999999999993</v>
      </c>
      <c r="BA54">
        <f t="shared" si="1"/>
        <v>2696.8328450000004</v>
      </c>
      <c r="BD54">
        <v>24.08</v>
      </c>
      <c r="BE54">
        <v>7.64</v>
      </c>
      <c r="BF54">
        <v>2.0099999999999998</v>
      </c>
      <c r="BG54">
        <v>4.08</v>
      </c>
      <c r="BH54">
        <v>5.81</v>
      </c>
      <c r="BI54">
        <v>4.78</v>
      </c>
      <c r="BJ54">
        <v>3.11</v>
      </c>
      <c r="BK54">
        <v>3.44</v>
      </c>
      <c r="BL54">
        <v>2.38</v>
      </c>
      <c r="BM54">
        <v>0</v>
      </c>
      <c r="BN54">
        <v>0.51</v>
      </c>
      <c r="BO54">
        <v>16.02</v>
      </c>
      <c r="BP54">
        <v>0</v>
      </c>
      <c r="BQ54">
        <v>4.41</v>
      </c>
      <c r="BR54">
        <v>1.0900000000000001</v>
      </c>
      <c r="BS54">
        <v>0.21</v>
      </c>
      <c r="BT54">
        <v>0</v>
      </c>
      <c r="BU54">
        <v>0</v>
      </c>
      <c r="BV54">
        <v>0</v>
      </c>
      <c r="BW54">
        <f t="shared" si="2"/>
        <v>79.569999999999993</v>
      </c>
    </row>
    <row r="55" spans="1:75">
      <c r="A55" t="s">
        <v>97</v>
      </c>
      <c r="B55">
        <v>0</v>
      </c>
      <c r="C55">
        <v>32.76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66.308000000000007</v>
      </c>
      <c r="J55">
        <v>2.1920000000000002</v>
      </c>
      <c r="K55">
        <v>215.533728</v>
      </c>
      <c r="L55">
        <v>653.15250000000003</v>
      </c>
      <c r="M55">
        <v>90</v>
      </c>
      <c r="N55">
        <v>118.125</v>
      </c>
      <c r="O55">
        <v>123.66562500000001</v>
      </c>
      <c r="P55">
        <v>109.5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28.594000000000001</v>
      </c>
      <c r="AG55">
        <v>18.369599999999998</v>
      </c>
      <c r="AH55">
        <v>0</v>
      </c>
      <c r="AI55">
        <v>15.276</v>
      </c>
      <c r="AJ55">
        <v>0</v>
      </c>
      <c r="AK55">
        <v>50.76</v>
      </c>
      <c r="AL55">
        <v>83.664000000000001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31.897383000000001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79.569999999999993</v>
      </c>
      <c r="BA55">
        <f t="shared" si="1"/>
        <v>2696.8328450000004</v>
      </c>
      <c r="BD55">
        <v>24.08</v>
      </c>
      <c r="BE55">
        <v>7.64</v>
      </c>
      <c r="BF55">
        <v>2.0099999999999998</v>
      </c>
      <c r="BG55">
        <v>4.08</v>
      </c>
      <c r="BH55">
        <v>5.81</v>
      </c>
      <c r="BI55">
        <v>4.78</v>
      </c>
      <c r="BJ55">
        <v>3.11</v>
      </c>
      <c r="BK55">
        <v>3.44</v>
      </c>
      <c r="BL55">
        <v>2.38</v>
      </c>
      <c r="BM55">
        <v>0</v>
      </c>
      <c r="BN55">
        <v>0.51</v>
      </c>
      <c r="BO55">
        <v>16.02</v>
      </c>
      <c r="BP55">
        <v>0</v>
      </c>
      <c r="BQ55">
        <v>4.41</v>
      </c>
      <c r="BR55">
        <v>1.0900000000000001</v>
      </c>
      <c r="BS55">
        <v>0.21</v>
      </c>
      <c r="BT55">
        <v>0</v>
      </c>
      <c r="BU55">
        <v>0</v>
      </c>
      <c r="BV55">
        <v>0</v>
      </c>
      <c r="BW55">
        <f t="shared" si="2"/>
        <v>79.569999999999993</v>
      </c>
    </row>
    <row r="56" spans="1:75">
      <c r="A56" t="s">
        <v>98</v>
      </c>
      <c r="B56">
        <v>0</v>
      </c>
      <c r="C56">
        <v>32.76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66.308000000000007</v>
      </c>
      <c r="J56">
        <v>2.1920000000000002</v>
      </c>
      <c r="K56">
        <v>215.533728</v>
      </c>
      <c r="L56">
        <v>653.15250000000003</v>
      </c>
      <c r="M56">
        <v>90</v>
      </c>
      <c r="N56">
        <v>118.125</v>
      </c>
      <c r="O56">
        <v>123.66562500000001</v>
      </c>
      <c r="P56">
        <v>109.5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28.594000000000001</v>
      </c>
      <c r="AG56">
        <v>18.369599999999998</v>
      </c>
      <c r="AH56">
        <v>0</v>
      </c>
      <c r="AI56">
        <v>15.276</v>
      </c>
      <c r="AJ56">
        <v>0</v>
      </c>
      <c r="AK56">
        <v>50.76</v>
      </c>
      <c r="AL56">
        <v>83.664000000000001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31.897383000000001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79.569999999999993</v>
      </c>
      <c r="BA56">
        <f t="shared" si="1"/>
        <v>2696.8328450000004</v>
      </c>
      <c r="BD56">
        <v>24.08</v>
      </c>
      <c r="BE56">
        <v>7.64</v>
      </c>
      <c r="BF56">
        <v>2.0099999999999998</v>
      </c>
      <c r="BG56">
        <v>4.08</v>
      </c>
      <c r="BH56">
        <v>5.81</v>
      </c>
      <c r="BI56">
        <v>4.78</v>
      </c>
      <c r="BJ56">
        <v>3.11</v>
      </c>
      <c r="BK56">
        <v>3.44</v>
      </c>
      <c r="BL56">
        <v>2.38</v>
      </c>
      <c r="BM56">
        <v>0</v>
      </c>
      <c r="BN56">
        <v>0.51</v>
      </c>
      <c r="BO56">
        <v>16.02</v>
      </c>
      <c r="BP56">
        <v>0</v>
      </c>
      <c r="BQ56">
        <v>4.41</v>
      </c>
      <c r="BR56">
        <v>1.0900000000000001</v>
      </c>
      <c r="BS56">
        <v>0.21</v>
      </c>
      <c r="BT56">
        <v>0</v>
      </c>
      <c r="BU56">
        <v>0</v>
      </c>
      <c r="BV56">
        <v>0</v>
      </c>
      <c r="BW56">
        <f t="shared" si="2"/>
        <v>79.569999999999993</v>
      </c>
    </row>
    <row r="57" spans="1:75">
      <c r="A57" t="s">
        <v>99</v>
      </c>
      <c r="B57">
        <v>0</v>
      </c>
      <c r="C57">
        <v>32.76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66.308000000000007</v>
      </c>
      <c r="J57">
        <v>2.1920000000000002</v>
      </c>
      <c r="K57">
        <v>215.533728</v>
      </c>
      <c r="L57">
        <v>653.15250000000003</v>
      </c>
      <c r="M57">
        <v>90</v>
      </c>
      <c r="N57">
        <v>118.125</v>
      </c>
      <c r="O57">
        <v>123.66562500000001</v>
      </c>
      <c r="P57">
        <v>109.5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28.594000000000001</v>
      </c>
      <c r="AG57">
        <v>18.369599999999998</v>
      </c>
      <c r="AH57">
        <v>0</v>
      </c>
      <c r="AI57">
        <v>15.276</v>
      </c>
      <c r="AJ57">
        <v>0</v>
      </c>
      <c r="AK57">
        <v>50.76</v>
      </c>
      <c r="AL57">
        <v>83.664000000000001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31.897383000000001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79.569999999999993</v>
      </c>
      <c r="BA57">
        <f t="shared" si="1"/>
        <v>2696.8328450000004</v>
      </c>
      <c r="BD57">
        <v>24.08</v>
      </c>
      <c r="BE57">
        <v>7.64</v>
      </c>
      <c r="BF57">
        <v>2.0099999999999998</v>
      </c>
      <c r="BG57">
        <v>4.08</v>
      </c>
      <c r="BH57">
        <v>5.81</v>
      </c>
      <c r="BI57">
        <v>4.78</v>
      </c>
      <c r="BJ57">
        <v>3.11</v>
      </c>
      <c r="BK57">
        <v>3.44</v>
      </c>
      <c r="BL57">
        <v>2.38</v>
      </c>
      <c r="BM57">
        <v>0</v>
      </c>
      <c r="BN57">
        <v>0.51</v>
      </c>
      <c r="BO57">
        <v>16.02</v>
      </c>
      <c r="BP57">
        <v>0</v>
      </c>
      <c r="BQ57">
        <v>4.41</v>
      </c>
      <c r="BR57">
        <v>1.0900000000000001</v>
      </c>
      <c r="BS57">
        <v>0.21</v>
      </c>
      <c r="BT57">
        <v>0</v>
      </c>
      <c r="BU57">
        <v>0</v>
      </c>
      <c r="BV57">
        <v>0</v>
      </c>
      <c r="BW57">
        <f t="shared" si="2"/>
        <v>79.569999999999993</v>
      </c>
    </row>
    <row r="58" spans="1:75">
      <c r="A58" t="s">
        <v>100</v>
      </c>
      <c r="B58">
        <v>0</v>
      </c>
      <c r="C58">
        <v>32.76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66.308000000000007</v>
      </c>
      <c r="J58">
        <v>2.1920000000000002</v>
      </c>
      <c r="K58">
        <v>215.533728</v>
      </c>
      <c r="L58">
        <v>653.15250000000003</v>
      </c>
      <c r="M58">
        <v>90</v>
      </c>
      <c r="N58">
        <v>118.125</v>
      </c>
      <c r="O58">
        <v>123.66562500000001</v>
      </c>
      <c r="P58">
        <v>109.5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28.594000000000001</v>
      </c>
      <c r="AG58">
        <v>18.369599999999998</v>
      </c>
      <c r="AH58">
        <v>0</v>
      </c>
      <c r="AI58">
        <v>15.276</v>
      </c>
      <c r="AJ58">
        <v>0</v>
      </c>
      <c r="AK58">
        <v>50.76</v>
      </c>
      <c r="AL58">
        <v>83.664000000000001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31.897383000000001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79.569999999999993</v>
      </c>
      <c r="BA58">
        <f t="shared" si="1"/>
        <v>2663.8597450000002</v>
      </c>
      <c r="BD58">
        <v>24.08</v>
      </c>
      <c r="BE58">
        <v>7.64</v>
      </c>
      <c r="BF58">
        <v>2.0099999999999998</v>
      </c>
      <c r="BG58">
        <v>4.08</v>
      </c>
      <c r="BH58">
        <v>5.81</v>
      </c>
      <c r="BI58">
        <v>4.78</v>
      </c>
      <c r="BJ58">
        <v>3.11</v>
      </c>
      <c r="BK58">
        <v>3.44</v>
      </c>
      <c r="BL58">
        <v>2.38</v>
      </c>
      <c r="BM58">
        <v>0</v>
      </c>
      <c r="BN58">
        <v>0.51</v>
      </c>
      <c r="BO58">
        <v>16.02</v>
      </c>
      <c r="BP58">
        <v>0</v>
      </c>
      <c r="BQ58">
        <v>4.41</v>
      </c>
      <c r="BR58">
        <v>1.0900000000000001</v>
      </c>
      <c r="BS58">
        <v>0.21</v>
      </c>
      <c r="BT58">
        <v>0</v>
      </c>
      <c r="BU58">
        <v>0</v>
      </c>
      <c r="BV58">
        <v>0</v>
      </c>
      <c r="BW58">
        <f t="shared" si="2"/>
        <v>79.569999999999993</v>
      </c>
    </row>
    <row r="59" spans="1:75">
      <c r="A59" t="s">
        <v>101</v>
      </c>
      <c r="B59">
        <v>0</v>
      </c>
      <c r="C59">
        <v>32.549999999999997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66.308000000000007</v>
      </c>
      <c r="J59">
        <v>2.1920000000000002</v>
      </c>
      <c r="K59">
        <v>215.533728</v>
      </c>
      <c r="L59">
        <v>653.15250000000003</v>
      </c>
      <c r="M59">
        <v>90</v>
      </c>
      <c r="N59">
        <v>118.125</v>
      </c>
      <c r="O59">
        <v>123.66562500000001</v>
      </c>
      <c r="P59">
        <v>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28.594000000000001</v>
      </c>
      <c r="AG59">
        <v>18.369599999999998</v>
      </c>
      <c r="AH59">
        <v>0</v>
      </c>
      <c r="AI59">
        <v>15.276</v>
      </c>
      <c r="AJ59">
        <v>0</v>
      </c>
      <c r="AK59">
        <v>50.76</v>
      </c>
      <c r="AL59">
        <v>83.664000000000001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31.897383000000001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79.569999999999993</v>
      </c>
      <c r="BA59">
        <f t="shared" si="1"/>
        <v>2629.1497450000002</v>
      </c>
      <c r="BD59">
        <v>24.08</v>
      </c>
      <c r="BE59">
        <v>7.64</v>
      </c>
      <c r="BF59">
        <v>2.0099999999999998</v>
      </c>
      <c r="BG59">
        <v>4.08</v>
      </c>
      <c r="BH59">
        <v>5.81</v>
      </c>
      <c r="BI59">
        <v>4.78</v>
      </c>
      <c r="BJ59">
        <v>3.11</v>
      </c>
      <c r="BK59">
        <v>3.44</v>
      </c>
      <c r="BL59">
        <v>2.38</v>
      </c>
      <c r="BM59">
        <v>0</v>
      </c>
      <c r="BN59">
        <v>0.51</v>
      </c>
      <c r="BO59">
        <v>16.02</v>
      </c>
      <c r="BP59">
        <v>0</v>
      </c>
      <c r="BQ59">
        <v>4.41</v>
      </c>
      <c r="BR59">
        <v>1.0900000000000001</v>
      </c>
      <c r="BS59">
        <v>0.21</v>
      </c>
      <c r="BT59">
        <v>0</v>
      </c>
      <c r="BU59">
        <v>0</v>
      </c>
      <c r="BV59">
        <v>0</v>
      </c>
      <c r="BW59">
        <f t="shared" si="2"/>
        <v>79.569999999999993</v>
      </c>
    </row>
    <row r="60" spans="1:75">
      <c r="A60" t="s">
        <v>102</v>
      </c>
      <c r="B60">
        <v>0</v>
      </c>
      <c r="C60">
        <v>32.549999999999997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66.308000000000007</v>
      </c>
      <c r="J60">
        <v>2.1920000000000002</v>
      </c>
      <c r="K60">
        <v>215.533728</v>
      </c>
      <c r="L60">
        <v>653.15250000000003</v>
      </c>
      <c r="M60">
        <v>90</v>
      </c>
      <c r="N60">
        <v>118.125</v>
      </c>
      <c r="O60">
        <v>123.66562500000001</v>
      </c>
      <c r="P60">
        <v>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28.594000000000001</v>
      </c>
      <c r="AG60">
        <v>18.369599999999998</v>
      </c>
      <c r="AH60">
        <v>0</v>
      </c>
      <c r="AI60">
        <v>15.276</v>
      </c>
      <c r="AJ60">
        <v>0</v>
      </c>
      <c r="AK60">
        <v>50.76</v>
      </c>
      <c r="AL60">
        <v>83.664000000000001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31.897383000000001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79.569999999999993</v>
      </c>
      <c r="BA60">
        <f t="shared" si="1"/>
        <v>2629.1497450000002</v>
      </c>
      <c r="BD60">
        <v>24.08</v>
      </c>
      <c r="BE60">
        <v>7.64</v>
      </c>
      <c r="BF60">
        <v>2.0099999999999998</v>
      </c>
      <c r="BG60">
        <v>4.08</v>
      </c>
      <c r="BH60">
        <v>5.81</v>
      </c>
      <c r="BI60">
        <v>4.78</v>
      </c>
      <c r="BJ60">
        <v>3.11</v>
      </c>
      <c r="BK60">
        <v>3.44</v>
      </c>
      <c r="BL60">
        <v>2.38</v>
      </c>
      <c r="BM60">
        <v>0</v>
      </c>
      <c r="BN60">
        <v>0.51</v>
      </c>
      <c r="BO60">
        <v>16.02</v>
      </c>
      <c r="BP60">
        <v>0</v>
      </c>
      <c r="BQ60">
        <v>4.41</v>
      </c>
      <c r="BR60">
        <v>1.0900000000000001</v>
      </c>
      <c r="BS60">
        <v>0.21</v>
      </c>
      <c r="BT60">
        <v>0</v>
      </c>
      <c r="BU60">
        <v>0</v>
      </c>
      <c r="BV60">
        <v>0</v>
      </c>
      <c r="BW60">
        <f t="shared" si="2"/>
        <v>79.569999999999993</v>
      </c>
    </row>
    <row r="61" spans="1:75">
      <c r="A61" t="s">
        <v>103</v>
      </c>
      <c r="B61">
        <v>0</v>
      </c>
      <c r="C61">
        <v>32.549999999999997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66.308000000000007</v>
      </c>
      <c r="J61">
        <v>2.1920000000000002</v>
      </c>
      <c r="K61">
        <v>215.533728</v>
      </c>
      <c r="L61">
        <v>653.15250000000003</v>
      </c>
      <c r="M61">
        <v>90</v>
      </c>
      <c r="N61">
        <v>118.125</v>
      </c>
      <c r="O61">
        <v>123.66562500000001</v>
      </c>
      <c r="P61">
        <v>78.75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28.594000000000001</v>
      </c>
      <c r="AG61">
        <v>18.369599999999998</v>
      </c>
      <c r="AH61">
        <v>0</v>
      </c>
      <c r="AI61">
        <v>28.006</v>
      </c>
      <c r="AJ61">
        <v>0</v>
      </c>
      <c r="AK61">
        <v>50.76</v>
      </c>
      <c r="AL61">
        <v>83.664000000000001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31.897383000000001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79.559999999999988</v>
      </c>
      <c r="BA61">
        <f t="shared" si="1"/>
        <v>2645.619745</v>
      </c>
      <c r="BD61">
        <v>24.07</v>
      </c>
      <c r="BE61">
        <v>7.64</v>
      </c>
      <c r="BF61">
        <v>2.0099999999999998</v>
      </c>
      <c r="BG61">
        <v>4.08</v>
      </c>
      <c r="BH61">
        <v>5.81</v>
      </c>
      <c r="BI61">
        <v>4.78</v>
      </c>
      <c r="BJ61">
        <v>3.11</v>
      </c>
      <c r="BK61">
        <v>3.44</v>
      </c>
      <c r="BL61">
        <v>2.38</v>
      </c>
      <c r="BM61">
        <v>0</v>
      </c>
      <c r="BN61">
        <v>0.51</v>
      </c>
      <c r="BO61">
        <v>16.02</v>
      </c>
      <c r="BP61">
        <v>0</v>
      </c>
      <c r="BQ61">
        <v>4.41</v>
      </c>
      <c r="BR61">
        <v>1.0900000000000001</v>
      </c>
      <c r="BS61">
        <v>0.21</v>
      </c>
      <c r="BT61">
        <v>0</v>
      </c>
      <c r="BU61">
        <v>0</v>
      </c>
      <c r="BV61">
        <v>0</v>
      </c>
      <c r="BW61">
        <f t="shared" si="2"/>
        <v>79.559999999999988</v>
      </c>
    </row>
    <row r="62" spans="1:75">
      <c r="A62" t="s">
        <v>104</v>
      </c>
      <c r="B62">
        <v>0</v>
      </c>
      <c r="C62">
        <v>32.549999999999997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66.308000000000007</v>
      </c>
      <c r="J62">
        <v>2.1920000000000002</v>
      </c>
      <c r="K62">
        <v>215.533728</v>
      </c>
      <c r="L62">
        <v>653.15250000000003</v>
      </c>
      <c r="M62">
        <v>90</v>
      </c>
      <c r="N62">
        <v>118.125</v>
      </c>
      <c r="O62">
        <v>123.66562500000001</v>
      </c>
      <c r="P62">
        <v>80.25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28.594000000000001</v>
      </c>
      <c r="AG62">
        <v>18.369599999999998</v>
      </c>
      <c r="AH62">
        <v>0</v>
      </c>
      <c r="AI62">
        <v>28.006</v>
      </c>
      <c r="AJ62">
        <v>0</v>
      </c>
      <c r="AK62">
        <v>50.76</v>
      </c>
      <c r="AL62">
        <v>83.664000000000001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45.36</v>
      </c>
      <c r="AR62">
        <v>31.897383000000001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79.469999999999985</v>
      </c>
      <c r="BA62">
        <f t="shared" si="1"/>
        <v>2647.0297449999998</v>
      </c>
      <c r="BD62">
        <v>24.07</v>
      </c>
      <c r="BE62">
        <v>7.64</v>
      </c>
      <c r="BF62">
        <v>2.0099999999999998</v>
      </c>
      <c r="BG62">
        <v>4.08</v>
      </c>
      <c r="BH62">
        <v>5.81</v>
      </c>
      <c r="BI62">
        <v>4.78</v>
      </c>
      <c r="BJ62">
        <v>3.11</v>
      </c>
      <c r="BK62">
        <v>3.4</v>
      </c>
      <c r="BL62">
        <v>2.33</v>
      </c>
      <c r="BM62">
        <v>0</v>
      </c>
      <c r="BN62">
        <v>0.51</v>
      </c>
      <c r="BO62">
        <v>16.02</v>
      </c>
      <c r="BP62">
        <v>0</v>
      </c>
      <c r="BQ62">
        <v>4.41</v>
      </c>
      <c r="BR62">
        <v>1.0900000000000001</v>
      </c>
      <c r="BS62">
        <v>0.21</v>
      </c>
      <c r="BT62">
        <v>0</v>
      </c>
      <c r="BU62">
        <v>0</v>
      </c>
      <c r="BV62">
        <v>0</v>
      </c>
      <c r="BW62">
        <f t="shared" si="2"/>
        <v>79.469999999999985</v>
      </c>
    </row>
    <row r="63" spans="1:75">
      <c r="A63" t="s">
        <v>105</v>
      </c>
      <c r="B63">
        <v>0</v>
      </c>
      <c r="C63">
        <v>32.549999999999997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66.308000000000007</v>
      </c>
      <c r="J63">
        <v>2.1920000000000002</v>
      </c>
      <c r="K63">
        <v>215.533728</v>
      </c>
      <c r="L63">
        <v>653.15250000000003</v>
      </c>
      <c r="M63">
        <v>90</v>
      </c>
      <c r="N63">
        <v>118.125</v>
      </c>
      <c r="O63">
        <v>123.66562500000001</v>
      </c>
      <c r="P63">
        <v>80.25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28.594000000000001</v>
      </c>
      <c r="AG63">
        <v>18.369599999999998</v>
      </c>
      <c r="AH63">
        <v>0</v>
      </c>
      <c r="AI63">
        <v>28.006</v>
      </c>
      <c r="AJ63">
        <v>0</v>
      </c>
      <c r="AK63">
        <v>50.76</v>
      </c>
      <c r="AL63">
        <v>83.664000000000001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45.36</v>
      </c>
      <c r="AR63">
        <v>31.897383000000001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79.469999999999985</v>
      </c>
      <c r="BA63">
        <f t="shared" si="1"/>
        <v>2647.0297449999998</v>
      </c>
      <c r="BD63">
        <v>24.07</v>
      </c>
      <c r="BE63">
        <v>7.64</v>
      </c>
      <c r="BF63">
        <v>2.0099999999999998</v>
      </c>
      <c r="BG63">
        <v>4.08</v>
      </c>
      <c r="BH63">
        <v>5.81</v>
      </c>
      <c r="BI63">
        <v>4.78</v>
      </c>
      <c r="BJ63">
        <v>3.11</v>
      </c>
      <c r="BK63">
        <v>3.4</v>
      </c>
      <c r="BL63">
        <v>2.33</v>
      </c>
      <c r="BM63">
        <v>0</v>
      </c>
      <c r="BN63">
        <v>0.51</v>
      </c>
      <c r="BO63">
        <v>16.02</v>
      </c>
      <c r="BP63">
        <v>0</v>
      </c>
      <c r="BQ63">
        <v>4.41</v>
      </c>
      <c r="BR63">
        <v>1.0900000000000001</v>
      </c>
      <c r="BS63">
        <v>0.21</v>
      </c>
      <c r="BT63">
        <v>0</v>
      </c>
      <c r="BU63">
        <v>0</v>
      </c>
      <c r="BV63">
        <v>0</v>
      </c>
      <c r="BW63">
        <f t="shared" si="2"/>
        <v>79.469999999999985</v>
      </c>
    </row>
    <row r="64" spans="1:75">
      <c r="A64" t="s">
        <v>106</v>
      </c>
      <c r="B64">
        <v>0</v>
      </c>
      <c r="C64">
        <v>32.549999999999997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66.308000000000007</v>
      </c>
      <c r="J64">
        <v>2.1920000000000002</v>
      </c>
      <c r="K64">
        <v>215.533728</v>
      </c>
      <c r="L64">
        <v>653.15250000000003</v>
      </c>
      <c r="M64">
        <v>90</v>
      </c>
      <c r="N64">
        <v>118.125</v>
      </c>
      <c r="O64">
        <v>123.66562500000001</v>
      </c>
      <c r="P64">
        <v>82.5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28.594000000000001</v>
      </c>
      <c r="AG64">
        <v>18.369599999999998</v>
      </c>
      <c r="AH64">
        <v>0</v>
      </c>
      <c r="AI64">
        <v>28.006</v>
      </c>
      <c r="AJ64">
        <v>0</v>
      </c>
      <c r="AK64">
        <v>50.76</v>
      </c>
      <c r="AL64">
        <v>83.664000000000001</v>
      </c>
      <c r="AM64">
        <v>15.996</v>
      </c>
      <c r="AN64">
        <v>0.68867999999999996</v>
      </c>
      <c r="AO64">
        <v>28.812000000000001</v>
      </c>
      <c r="AP64">
        <v>11.529</v>
      </c>
      <c r="AQ64">
        <v>46.368000000000002</v>
      </c>
      <c r="AR64">
        <v>31.897383000000001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79.469999999999985</v>
      </c>
      <c r="BA64">
        <f t="shared" si="1"/>
        <v>2650.2877449999996</v>
      </c>
      <c r="BD64">
        <v>24.07</v>
      </c>
      <c r="BE64">
        <v>7.64</v>
      </c>
      <c r="BF64">
        <v>2.0099999999999998</v>
      </c>
      <c r="BG64">
        <v>4.08</v>
      </c>
      <c r="BH64">
        <v>5.81</v>
      </c>
      <c r="BI64">
        <v>4.78</v>
      </c>
      <c r="BJ64">
        <v>3.11</v>
      </c>
      <c r="BK64">
        <v>3.4</v>
      </c>
      <c r="BL64">
        <v>2.33</v>
      </c>
      <c r="BM64">
        <v>0</v>
      </c>
      <c r="BN64">
        <v>0.51</v>
      </c>
      <c r="BO64">
        <v>16.02</v>
      </c>
      <c r="BP64">
        <v>0</v>
      </c>
      <c r="BQ64">
        <v>4.41</v>
      </c>
      <c r="BR64">
        <v>1.0900000000000001</v>
      </c>
      <c r="BS64">
        <v>0.21</v>
      </c>
      <c r="BT64">
        <v>0</v>
      </c>
      <c r="BU64">
        <v>0</v>
      </c>
      <c r="BV64">
        <v>0</v>
      </c>
      <c r="BW64">
        <f t="shared" si="2"/>
        <v>79.469999999999985</v>
      </c>
    </row>
    <row r="65" spans="1:75">
      <c r="A65" t="s">
        <v>107</v>
      </c>
      <c r="B65">
        <v>0</v>
      </c>
      <c r="C65">
        <v>32.549999999999997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66.308000000000007</v>
      </c>
      <c r="J65">
        <v>2.1920000000000002</v>
      </c>
      <c r="K65">
        <v>215.533728</v>
      </c>
      <c r="L65">
        <v>653.15250000000003</v>
      </c>
      <c r="M65">
        <v>90</v>
      </c>
      <c r="N65">
        <v>118.125</v>
      </c>
      <c r="O65">
        <v>123.66562500000001</v>
      </c>
      <c r="P65">
        <v>84.75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28.594000000000001</v>
      </c>
      <c r="AG65">
        <v>18.369599999999998</v>
      </c>
      <c r="AH65">
        <v>23.675000000000001</v>
      </c>
      <c r="AI65">
        <v>28.006</v>
      </c>
      <c r="AJ65">
        <v>0</v>
      </c>
      <c r="AK65">
        <v>50.76</v>
      </c>
      <c r="AL65">
        <v>83.664000000000001</v>
      </c>
      <c r="AM65">
        <v>15.996</v>
      </c>
      <c r="AN65">
        <v>0.68867999999999996</v>
      </c>
      <c r="AO65">
        <v>28.812000000000001</v>
      </c>
      <c r="AP65">
        <v>5.7645</v>
      </c>
      <c r="AQ65">
        <v>62.244</v>
      </c>
      <c r="AR65">
        <v>31.897383000000001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79.469999999999985</v>
      </c>
      <c r="BA65">
        <f t="shared" si="1"/>
        <v>2686.3242450000002</v>
      </c>
      <c r="BD65">
        <v>24.07</v>
      </c>
      <c r="BE65">
        <v>7.64</v>
      </c>
      <c r="BF65">
        <v>2.0099999999999998</v>
      </c>
      <c r="BG65">
        <v>4.08</v>
      </c>
      <c r="BH65">
        <v>5.81</v>
      </c>
      <c r="BI65">
        <v>4.78</v>
      </c>
      <c r="BJ65">
        <v>3.11</v>
      </c>
      <c r="BK65">
        <v>3.4</v>
      </c>
      <c r="BL65">
        <v>2.33</v>
      </c>
      <c r="BM65">
        <v>0</v>
      </c>
      <c r="BN65">
        <v>0.51</v>
      </c>
      <c r="BO65">
        <v>16.02</v>
      </c>
      <c r="BP65">
        <v>0</v>
      </c>
      <c r="BQ65">
        <v>4.41</v>
      </c>
      <c r="BR65">
        <v>1.0900000000000001</v>
      </c>
      <c r="BS65">
        <v>0.21</v>
      </c>
      <c r="BT65">
        <v>0</v>
      </c>
      <c r="BU65">
        <v>0</v>
      </c>
      <c r="BV65">
        <v>0</v>
      </c>
      <c r="BW65">
        <f t="shared" si="2"/>
        <v>79.469999999999985</v>
      </c>
    </row>
    <row r="66" spans="1:75">
      <c r="A66" t="s">
        <v>108</v>
      </c>
      <c r="B66">
        <v>0</v>
      </c>
      <c r="C66">
        <v>32.549999999999997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66.308000000000007</v>
      </c>
      <c r="J66">
        <v>2.1920000000000002</v>
      </c>
      <c r="K66">
        <v>215.533728</v>
      </c>
      <c r="L66">
        <v>653.15250000000003</v>
      </c>
      <c r="M66">
        <v>90</v>
      </c>
      <c r="N66">
        <v>118.125</v>
      </c>
      <c r="O66">
        <v>123.66562500000001</v>
      </c>
      <c r="P66">
        <v>87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28.594000000000001</v>
      </c>
      <c r="AG66">
        <v>18.369599999999998</v>
      </c>
      <c r="AH66">
        <v>47.35</v>
      </c>
      <c r="AI66">
        <v>28.006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5.7645</v>
      </c>
      <c r="AQ66">
        <v>62.244</v>
      </c>
      <c r="AR66">
        <v>31.897383000000001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79.459999999999994</v>
      </c>
      <c r="BA66">
        <f t="shared" si="1"/>
        <v>2707.9398449999999</v>
      </c>
      <c r="BD66">
        <v>24.07</v>
      </c>
      <c r="BE66">
        <v>7.64</v>
      </c>
      <c r="BF66">
        <v>2.0099999999999998</v>
      </c>
      <c r="BG66">
        <v>4.08</v>
      </c>
      <c r="BH66">
        <v>5.81</v>
      </c>
      <c r="BI66">
        <v>4.78</v>
      </c>
      <c r="BJ66">
        <v>3.11</v>
      </c>
      <c r="BK66">
        <v>3.4</v>
      </c>
      <c r="BL66">
        <v>2.33</v>
      </c>
      <c r="BM66">
        <v>0</v>
      </c>
      <c r="BN66">
        <v>0.51</v>
      </c>
      <c r="BO66">
        <v>16.02</v>
      </c>
      <c r="BP66">
        <v>0</v>
      </c>
      <c r="BQ66">
        <v>4.41</v>
      </c>
      <c r="BR66">
        <v>1.0900000000000001</v>
      </c>
      <c r="BS66">
        <v>0.2</v>
      </c>
      <c r="BT66">
        <v>0</v>
      </c>
      <c r="BU66">
        <v>0</v>
      </c>
      <c r="BV66">
        <v>0</v>
      </c>
      <c r="BW66">
        <f t="shared" si="2"/>
        <v>79.459999999999994</v>
      </c>
    </row>
    <row r="67" spans="1:75">
      <c r="A67" t="s">
        <v>109</v>
      </c>
      <c r="B67">
        <v>0</v>
      </c>
      <c r="C67">
        <v>32.76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66.308000000000007</v>
      </c>
      <c r="J67">
        <v>2.1920000000000002</v>
      </c>
      <c r="K67">
        <v>215.533728</v>
      </c>
      <c r="L67">
        <v>653.15250000000003</v>
      </c>
      <c r="M67">
        <v>90</v>
      </c>
      <c r="N67">
        <v>118.125</v>
      </c>
      <c r="O67">
        <v>123.66562500000001</v>
      </c>
      <c r="P67">
        <v>72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28.594000000000001</v>
      </c>
      <c r="AG67">
        <v>18.369599999999998</v>
      </c>
      <c r="AH67">
        <v>94.7</v>
      </c>
      <c r="AI67">
        <v>28.006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5.7645</v>
      </c>
      <c r="AQ67">
        <v>62.244</v>
      </c>
      <c r="AR67">
        <v>31.208639999999999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79.459999999999994</v>
      </c>
      <c r="BA67">
        <f t="shared" si="1"/>
        <v>2739.8111019999997</v>
      </c>
      <c r="BD67">
        <v>24.07</v>
      </c>
      <c r="BE67">
        <v>7.64</v>
      </c>
      <c r="BF67">
        <v>2.0099999999999998</v>
      </c>
      <c r="BG67">
        <v>4.08</v>
      </c>
      <c r="BH67">
        <v>5.81</v>
      </c>
      <c r="BI67">
        <v>4.78</v>
      </c>
      <c r="BJ67">
        <v>3.11</v>
      </c>
      <c r="BK67">
        <v>3.4</v>
      </c>
      <c r="BL67">
        <v>2.33</v>
      </c>
      <c r="BM67">
        <v>0</v>
      </c>
      <c r="BN67">
        <v>0.51</v>
      </c>
      <c r="BO67">
        <v>16.02</v>
      </c>
      <c r="BP67">
        <v>0</v>
      </c>
      <c r="BQ67">
        <v>4.41</v>
      </c>
      <c r="BR67">
        <v>1.0900000000000001</v>
      </c>
      <c r="BS67">
        <v>0.2</v>
      </c>
      <c r="BT67">
        <v>0</v>
      </c>
      <c r="BU67">
        <v>0</v>
      </c>
      <c r="BV67">
        <v>0</v>
      </c>
      <c r="BW67">
        <f t="shared" si="2"/>
        <v>79.459999999999994</v>
      </c>
    </row>
    <row r="68" spans="1:75">
      <c r="A68" t="s">
        <v>110</v>
      </c>
      <c r="B68">
        <v>0</v>
      </c>
      <c r="C68">
        <v>32.76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66.308000000000007</v>
      </c>
      <c r="J68">
        <v>2.1920000000000002</v>
      </c>
      <c r="K68">
        <v>215.533728</v>
      </c>
      <c r="L68">
        <v>653.15250000000003</v>
      </c>
      <c r="M68">
        <v>90</v>
      </c>
      <c r="N68">
        <v>118.125</v>
      </c>
      <c r="O68">
        <v>123.66562500000001</v>
      </c>
      <c r="P68">
        <v>72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28.594000000000001</v>
      </c>
      <c r="AG68">
        <v>18.369599999999998</v>
      </c>
      <c r="AH68">
        <v>152.94049999999999</v>
      </c>
      <c r="AI68">
        <v>28.006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5.7645</v>
      </c>
      <c r="AQ68">
        <v>62.244</v>
      </c>
      <c r="AR68">
        <v>31.208639999999999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79.459999999999994</v>
      </c>
      <c r="BA68">
        <f t="shared" ref="BA68:BA98" si="4">SUM(B68:AZ68)</f>
        <v>2798.051602</v>
      </c>
      <c r="BD68">
        <v>24.07</v>
      </c>
      <c r="BE68">
        <v>7.64</v>
      </c>
      <c r="BF68">
        <v>2.0099999999999998</v>
      </c>
      <c r="BG68">
        <v>4.08</v>
      </c>
      <c r="BH68">
        <v>5.81</v>
      </c>
      <c r="BI68">
        <v>4.78</v>
      </c>
      <c r="BJ68">
        <v>3.11</v>
      </c>
      <c r="BK68">
        <v>3.4</v>
      </c>
      <c r="BL68">
        <v>2.33</v>
      </c>
      <c r="BM68">
        <v>0</v>
      </c>
      <c r="BN68">
        <v>0.51</v>
      </c>
      <c r="BO68">
        <v>16.02</v>
      </c>
      <c r="BP68">
        <v>0</v>
      </c>
      <c r="BQ68">
        <v>4.41</v>
      </c>
      <c r="BR68">
        <v>1.0900000000000001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79.459999999999994</v>
      </c>
    </row>
    <row r="69" spans="1:75">
      <c r="A69" t="s">
        <v>111</v>
      </c>
      <c r="B69">
        <v>0</v>
      </c>
      <c r="C69">
        <v>32.76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66.308000000000007</v>
      </c>
      <c r="J69">
        <v>2.1920000000000002</v>
      </c>
      <c r="K69">
        <v>215.533728</v>
      </c>
      <c r="L69">
        <v>653.15250000000003</v>
      </c>
      <c r="M69">
        <v>90</v>
      </c>
      <c r="N69">
        <v>118.125</v>
      </c>
      <c r="O69">
        <v>123.66562500000001</v>
      </c>
      <c r="P69">
        <v>72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0</v>
      </c>
      <c r="AF69">
        <v>29.58</v>
      </c>
      <c r="AG69">
        <v>18.369599999999998</v>
      </c>
      <c r="AH69">
        <v>152.94049999999999</v>
      </c>
      <c r="AI69">
        <v>28.006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62.244</v>
      </c>
      <c r="AR69">
        <v>31.208639999999999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79.459999999999994</v>
      </c>
      <c r="BA69">
        <f t="shared" si="4"/>
        <v>2804.8021019999996</v>
      </c>
      <c r="BD69">
        <v>24.07</v>
      </c>
      <c r="BE69">
        <v>7.64</v>
      </c>
      <c r="BF69">
        <v>2.0099999999999998</v>
      </c>
      <c r="BG69">
        <v>4.08</v>
      </c>
      <c r="BH69">
        <v>5.81</v>
      </c>
      <c r="BI69">
        <v>4.78</v>
      </c>
      <c r="BJ69">
        <v>3.11</v>
      </c>
      <c r="BK69">
        <v>3.4</v>
      </c>
      <c r="BL69">
        <v>2.33</v>
      </c>
      <c r="BM69">
        <v>0</v>
      </c>
      <c r="BN69">
        <v>0.51</v>
      </c>
      <c r="BO69">
        <v>16.02</v>
      </c>
      <c r="BP69">
        <v>0</v>
      </c>
      <c r="BQ69">
        <v>4.41</v>
      </c>
      <c r="BR69">
        <v>1.0900000000000001</v>
      </c>
      <c r="BS69">
        <v>0.2</v>
      </c>
      <c r="BT69">
        <v>0</v>
      </c>
      <c r="BU69">
        <v>0</v>
      </c>
      <c r="BV69">
        <v>0</v>
      </c>
      <c r="BW69">
        <f t="shared" si="5"/>
        <v>79.459999999999994</v>
      </c>
    </row>
    <row r="70" spans="1:75">
      <c r="A70" t="s">
        <v>112</v>
      </c>
      <c r="B70">
        <v>0</v>
      </c>
      <c r="C70">
        <v>32.76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66.308000000000007</v>
      </c>
      <c r="J70">
        <v>2.1920000000000002</v>
      </c>
      <c r="K70">
        <v>215.533728</v>
      </c>
      <c r="L70">
        <v>653.15250000000003</v>
      </c>
      <c r="M70">
        <v>90</v>
      </c>
      <c r="N70">
        <v>118.125</v>
      </c>
      <c r="O70">
        <v>123.66562500000001</v>
      </c>
      <c r="P70">
        <v>72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0</v>
      </c>
      <c r="AF70">
        <v>29.58</v>
      </c>
      <c r="AG70">
        <v>18.369599999999998</v>
      </c>
      <c r="AH70">
        <v>152.94049999999999</v>
      </c>
      <c r="AI70">
        <v>28.006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31.208639999999999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79.459999999999994</v>
      </c>
      <c r="BA70">
        <f t="shared" si="4"/>
        <v>2804.8021019999996</v>
      </c>
      <c r="BD70">
        <v>24.07</v>
      </c>
      <c r="BE70">
        <v>7.64</v>
      </c>
      <c r="BF70">
        <v>2.0099999999999998</v>
      </c>
      <c r="BG70">
        <v>4.08</v>
      </c>
      <c r="BH70">
        <v>5.81</v>
      </c>
      <c r="BI70">
        <v>4.78</v>
      </c>
      <c r="BJ70">
        <v>3.11</v>
      </c>
      <c r="BK70">
        <v>3.4</v>
      </c>
      <c r="BL70">
        <v>2.33</v>
      </c>
      <c r="BM70">
        <v>0</v>
      </c>
      <c r="BN70">
        <v>0.51</v>
      </c>
      <c r="BO70">
        <v>16.02</v>
      </c>
      <c r="BP70">
        <v>0</v>
      </c>
      <c r="BQ70">
        <v>4.41</v>
      </c>
      <c r="BR70">
        <v>1.0900000000000001</v>
      </c>
      <c r="BS70">
        <v>0.2</v>
      </c>
      <c r="BT70">
        <v>0</v>
      </c>
      <c r="BU70">
        <v>0</v>
      </c>
      <c r="BV70">
        <v>0</v>
      </c>
      <c r="BW70">
        <f t="shared" si="5"/>
        <v>79.459999999999994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66.308000000000007</v>
      </c>
      <c r="J71">
        <v>2.1920000000000002</v>
      </c>
      <c r="K71">
        <v>215.533728</v>
      </c>
      <c r="L71">
        <v>653.15250000000003</v>
      </c>
      <c r="M71">
        <v>90</v>
      </c>
      <c r="N71">
        <v>118.125</v>
      </c>
      <c r="O71">
        <v>123.66562500000001</v>
      </c>
      <c r="P71">
        <v>72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29.58</v>
      </c>
      <c r="AG71">
        <v>18.369599999999998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31.208639999999999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78.430000000000007</v>
      </c>
      <c r="BA71">
        <f t="shared" si="4"/>
        <v>2804.087102</v>
      </c>
      <c r="BD71">
        <v>24.07</v>
      </c>
      <c r="BE71">
        <v>7.64</v>
      </c>
      <c r="BF71">
        <v>1.7</v>
      </c>
      <c r="BG71">
        <v>4.08</v>
      </c>
      <c r="BH71">
        <v>5.81</v>
      </c>
      <c r="BI71">
        <v>4.78</v>
      </c>
      <c r="BJ71">
        <v>3.11</v>
      </c>
      <c r="BK71">
        <v>3.08</v>
      </c>
      <c r="BL71">
        <v>1.93</v>
      </c>
      <c r="BM71">
        <v>0</v>
      </c>
      <c r="BN71">
        <v>0.51</v>
      </c>
      <c r="BO71">
        <v>16.02</v>
      </c>
      <c r="BP71">
        <v>0</v>
      </c>
      <c r="BQ71">
        <v>4.41</v>
      </c>
      <c r="BR71">
        <v>1.0900000000000001</v>
      </c>
      <c r="BS71">
        <v>0.2</v>
      </c>
      <c r="BT71">
        <v>0</v>
      </c>
      <c r="BU71">
        <v>0</v>
      </c>
      <c r="BV71">
        <v>0</v>
      </c>
      <c r="BW71">
        <f t="shared" si="5"/>
        <v>78.430000000000007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66.308000000000007</v>
      </c>
      <c r="J72">
        <v>2.1920000000000002</v>
      </c>
      <c r="K72">
        <v>215.533728</v>
      </c>
      <c r="L72">
        <v>653.15250000000003</v>
      </c>
      <c r="M72">
        <v>90</v>
      </c>
      <c r="N72">
        <v>118.125</v>
      </c>
      <c r="O72">
        <v>123.66562500000001</v>
      </c>
      <c r="P72">
        <v>72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29.58</v>
      </c>
      <c r="AG72">
        <v>18.369599999999998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31.208639999999999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78.739999999999995</v>
      </c>
      <c r="BA72">
        <f t="shared" si="4"/>
        <v>2804.3971019999999</v>
      </c>
      <c r="BD72">
        <v>24.07</v>
      </c>
      <c r="BE72">
        <v>7.64</v>
      </c>
      <c r="BF72">
        <v>2.0099999999999998</v>
      </c>
      <c r="BG72">
        <v>4.08</v>
      </c>
      <c r="BH72">
        <v>5.81</v>
      </c>
      <c r="BI72">
        <v>4.78</v>
      </c>
      <c r="BJ72">
        <v>3.11</v>
      </c>
      <c r="BK72">
        <v>3.08</v>
      </c>
      <c r="BL72">
        <v>1.93</v>
      </c>
      <c r="BM72">
        <v>0</v>
      </c>
      <c r="BN72">
        <v>0.51</v>
      </c>
      <c r="BO72">
        <v>16.02</v>
      </c>
      <c r="BP72">
        <v>0</v>
      </c>
      <c r="BQ72">
        <v>4.41</v>
      </c>
      <c r="BR72">
        <v>1.0900000000000001</v>
      </c>
      <c r="BS72">
        <v>0.2</v>
      </c>
      <c r="BT72">
        <v>0</v>
      </c>
      <c r="BU72">
        <v>0</v>
      </c>
      <c r="BV72">
        <v>0</v>
      </c>
      <c r="BW72">
        <f t="shared" si="5"/>
        <v>78.739999999999995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66.308000000000007</v>
      </c>
      <c r="J73">
        <v>2.1920000000000002</v>
      </c>
      <c r="K73">
        <v>215.533728</v>
      </c>
      <c r="L73">
        <v>653.15250000000003</v>
      </c>
      <c r="M73">
        <v>90</v>
      </c>
      <c r="N73">
        <v>118.125</v>
      </c>
      <c r="O73">
        <v>123.66562500000001</v>
      </c>
      <c r="P73">
        <v>72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29.58</v>
      </c>
      <c r="AG73">
        <v>18.369599999999998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31.208639999999999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78.36</v>
      </c>
      <c r="BA73">
        <f t="shared" si="4"/>
        <v>2807.8361020000002</v>
      </c>
      <c r="BD73">
        <v>24.07</v>
      </c>
      <c r="BE73">
        <v>7.64</v>
      </c>
      <c r="BF73">
        <v>1.63</v>
      </c>
      <c r="BG73">
        <v>4.08</v>
      </c>
      <c r="BH73">
        <v>5.81</v>
      </c>
      <c r="BI73">
        <v>4.78</v>
      </c>
      <c r="BJ73">
        <v>3.11</v>
      </c>
      <c r="BK73">
        <v>3.08</v>
      </c>
      <c r="BL73">
        <v>1.93</v>
      </c>
      <c r="BM73">
        <v>0</v>
      </c>
      <c r="BN73">
        <v>0.51</v>
      </c>
      <c r="BO73">
        <v>16.02</v>
      </c>
      <c r="BP73">
        <v>0</v>
      </c>
      <c r="BQ73">
        <v>4.41</v>
      </c>
      <c r="BR73">
        <v>1.0900000000000001</v>
      </c>
      <c r="BS73">
        <v>0.2</v>
      </c>
      <c r="BT73">
        <v>0</v>
      </c>
      <c r="BU73">
        <v>0</v>
      </c>
      <c r="BV73">
        <v>0</v>
      </c>
      <c r="BW73">
        <f t="shared" si="5"/>
        <v>78.36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66.308000000000007</v>
      </c>
      <c r="J74">
        <v>2.1920000000000002</v>
      </c>
      <c r="K74">
        <v>215.533728</v>
      </c>
      <c r="L74">
        <v>653.15250000000003</v>
      </c>
      <c r="M74">
        <v>90</v>
      </c>
      <c r="N74">
        <v>118.125</v>
      </c>
      <c r="O74">
        <v>123.66562500000001</v>
      </c>
      <c r="P74">
        <v>72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29.58</v>
      </c>
      <c r="AG74">
        <v>18.369599999999998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31.208639999999999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78.3</v>
      </c>
      <c r="BA74">
        <f t="shared" si="4"/>
        <v>2807.7761020000003</v>
      </c>
      <c r="BD74">
        <v>24.07</v>
      </c>
      <c r="BE74">
        <v>7.64</v>
      </c>
      <c r="BF74">
        <v>1.57</v>
      </c>
      <c r="BG74">
        <v>4.08</v>
      </c>
      <c r="BH74">
        <v>5.81</v>
      </c>
      <c r="BI74">
        <v>4.78</v>
      </c>
      <c r="BJ74">
        <v>3.11</v>
      </c>
      <c r="BK74">
        <v>3.08</v>
      </c>
      <c r="BL74">
        <v>1.93</v>
      </c>
      <c r="BM74">
        <v>0</v>
      </c>
      <c r="BN74">
        <v>0.51</v>
      </c>
      <c r="BO74">
        <v>16.02</v>
      </c>
      <c r="BP74">
        <v>0</v>
      </c>
      <c r="BQ74">
        <v>4.41</v>
      </c>
      <c r="BR74">
        <v>1.0900000000000001</v>
      </c>
      <c r="BS74">
        <v>0.2</v>
      </c>
      <c r="BT74">
        <v>0</v>
      </c>
      <c r="BU74">
        <v>0</v>
      </c>
      <c r="BV74">
        <v>0</v>
      </c>
      <c r="BW74">
        <f t="shared" si="5"/>
        <v>78.3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90</v>
      </c>
      <c r="N75">
        <v>118.125</v>
      </c>
      <c r="O75">
        <v>123.66562500000001</v>
      </c>
      <c r="P75">
        <v>72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16.678999999999998</v>
      </c>
      <c r="AF75">
        <v>29.58</v>
      </c>
      <c r="AG75">
        <v>18.369599999999998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31.208639999999999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78.600000000000023</v>
      </c>
      <c r="BA75">
        <f t="shared" si="4"/>
        <v>2838.4107019999997</v>
      </c>
      <c r="BD75">
        <v>25.2</v>
      </c>
      <c r="BE75">
        <v>7.45</v>
      </c>
      <c r="BF75">
        <v>1.63</v>
      </c>
      <c r="BG75">
        <v>3.96</v>
      </c>
      <c r="BH75">
        <v>5.81</v>
      </c>
      <c r="BI75">
        <v>4.68</v>
      </c>
      <c r="BJ75">
        <v>3.2</v>
      </c>
      <c r="BK75">
        <v>3.09</v>
      </c>
      <c r="BL75">
        <v>1.85</v>
      </c>
      <c r="BM75">
        <v>0</v>
      </c>
      <c r="BN75">
        <v>0.49</v>
      </c>
      <c r="BO75">
        <v>15.64</v>
      </c>
      <c r="BP75">
        <v>0</v>
      </c>
      <c r="BQ75">
        <v>4.28</v>
      </c>
      <c r="BR75">
        <v>1.1200000000000001</v>
      </c>
      <c r="BS75">
        <v>0.2</v>
      </c>
      <c r="BT75">
        <v>0</v>
      </c>
      <c r="BU75">
        <v>0</v>
      </c>
      <c r="BV75">
        <v>0</v>
      </c>
      <c r="BW75">
        <f t="shared" si="5"/>
        <v>78.600000000000023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90</v>
      </c>
      <c r="N76">
        <v>118.125</v>
      </c>
      <c r="O76">
        <v>123.66562500000001</v>
      </c>
      <c r="P76">
        <v>72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29.58</v>
      </c>
      <c r="AG76">
        <v>18.369599999999998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31.208639999999999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78.600000000000023</v>
      </c>
      <c r="BA76">
        <f t="shared" si="4"/>
        <v>2854.7048019999997</v>
      </c>
      <c r="BD76">
        <v>25.2</v>
      </c>
      <c r="BE76">
        <v>7.45</v>
      </c>
      <c r="BF76">
        <v>1.63</v>
      </c>
      <c r="BG76">
        <v>3.96</v>
      </c>
      <c r="BH76">
        <v>5.81</v>
      </c>
      <c r="BI76">
        <v>4.68</v>
      </c>
      <c r="BJ76">
        <v>3.2</v>
      </c>
      <c r="BK76">
        <v>3.09</v>
      </c>
      <c r="BL76">
        <v>1.85</v>
      </c>
      <c r="BM76">
        <v>0</v>
      </c>
      <c r="BN76">
        <v>0.49</v>
      </c>
      <c r="BO76">
        <v>15.64</v>
      </c>
      <c r="BP76">
        <v>0</v>
      </c>
      <c r="BQ76">
        <v>4.28</v>
      </c>
      <c r="BR76">
        <v>1.1200000000000001</v>
      </c>
      <c r="BS76">
        <v>0.2</v>
      </c>
      <c r="BT76">
        <v>0</v>
      </c>
      <c r="BU76">
        <v>0</v>
      </c>
      <c r="BV76">
        <v>0</v>
      </c>
      <c r="BW76">
        <f t="shared" si="5"/>
        <v>78.600000000000023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90</v>
      </c>
      <c r="N77">
        <v>118.125</v>
      </c>
      <c r="O77">
        <v>123.66562500000001</v>
      </c>
      <c r="P77">
        <v>88.8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29.58</v>
      </c>
      <c r="AG77">
        <v>18.369599999999998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11.529</v>
      </c>
      <c r="AQ77">
        <v>62.244</v>
      </c>
      <c r="AR77">
        <v>31.208639999999999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78.600000000000023</v>
      </c>
      <c r="BA77">
        <f t="shared" si="4"/>
        <v>2871.5048019999999</v>
      </c>
      <c r="BD77">
        <v>25.2</v>
      </c>
      <c r="BE77">
        <v>7.45</v>
      </c>
      <c r="BF77">
        <v>1.63</v>
      </c>
      <c r="BG77">
        <v>3.96</v>
      </c>
      <c r="BH77">
        <v>5.81</v>
      </c>
      <c r="BI77">
        <v>4.68</v>
      </c>
      <c r="BJ77">
        <v>3.2</v>
      </c>
      <c r="BK77">
        <v>3.09</v>
      </c>
      <c r="BL77">
        <v>1.85</v>
      </c>
      <c r="BM77">
        <v>0</v>
      </c>
      <c r="BN77">
        <v>0.49</v>
      </c>
      <c r="BO77">
        <v>15.64</v>
      </c>
      <c r="BP77">
        <v>0</v>
      </c>
      <c r="BQ77">
        <v>4.28</v>
      </c>
      <c r="BR77">
        <v>1.1200000000000001</v>
      </c>
      <c r="BS77">
        <v>0.2</v>
      </c>
      <c r="BT77">
        <v>0</v>
      </c>
      <c r="BU77">
        <v>0</v>
      </c>
      <c r="BV77">
        <v>0</v>
      </c>
      <c r="BW77">
        <f t="shared" si="5"/>
        <v>78.600000000000023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90</v>
      </c>
      <c r="N78">
        <v>118.125</v>
      </c>
      <c r="O78">
        <v>123.66562500000001</v>
      </c>
      <c r="P78">
        <v>94.5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29.58</v>
      </c>
      <c r="AG78">
        <v>18.369599999999998</v>
      </c>
      <c r="AH78">
        <v>152.94049999999999</v>
      </c>
      <c r="AI78">
        <v>31.824999999999999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11.529</v>
      </c>
      <c r="AQ78">
        <v>62.244</v>
      </c>
      <c r="AR78">
        <v>31.208639999999999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78.600000000000023</v>
      </c>
      <c r="BA78">
        <f t="shared" si="4"/>
        <v>2877.2048019999997</v>
      </c>
      <c r="BD78">
        <v>25.2</v>
      </c>
      <c r="BE78">
        <v>7.45</v>
      </c>
      <c r="BF78">
        <v>1.63</v>
      </c>
      <c r="BG78">
        <v>3.96</v>
      </c>
      <c r="BH78">
        <v>5.81</v>
      </c>
      <c r="BI78">
        <v>4.68</v>
      </c>
      <c r="BJ78">
        <v>3.2</v>
      </c>
      <c r="BK78">
        <v>3.09</v>
      </c>
      <c r="BL78">
        <v>1.85</v>
      </c>
      <c r="BM78">
        <v>0</v>
      </c>
      <c r="BN78">
        <v>0.49</v>
      </c>
      <c r="BO78">
        <v>15.64</v>
      </c>
      <c r="BP78">
        <v>0</v>
      </c>
      <c r="BQ78">
        <v>4.28</v>
      </c>
      <c r="BR78">
        <v>1.1200000000000001</v>
      </c>
      <c r="BS78">
        <v>0.2</v>
      </c>
      <c r="BT78">
        <v>0</v>
      </c>
      <c r="BU78">
        <v>0</v>
      </c>
      <c r="BV78">
        <v>0</v>
      </c>
      <c r="BW78">
        <f t="shared" si="5"/>
        <v>78.600000000000023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90</v>
      </c>
      <c r="N79">
        <v>118.125</v>
      </c>
      <c r="O79">
        <v>123.66562500000001</v>
      </c>
      <c r="P79">
        <v>94.5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147.515625</v>
      </c>
      <c r="X79">
        <v>0</v>
      </c>
      <c r="Y79">
        <v>0</v>
      </c>
      <c r="Z79">
        <v>6.5537999999999998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18.369599999999998</v>
      </c>
      <c r="AH79">
        <v>154.69245000000001</v>
      </c>
      <c r="AI79">
        <v>31.824999999999999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28.812000000000001</v>
      </c>
      <c r="AP79">
        <v>9.4794</v>
      </c>
      <c r="AQ79">
        <v>64.512</v>
      </c>
      <c r="AR79">
        <v>31.208639999999999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78.960000000000022</v>
      </c>
      <c r="BA79">
        <f t="shared" si="4"/>
        <v>2899.1721239999997</v>
      </c>
      <c r="BD79">
        <v>25.2</v>
      </c>
      <c r="BE79">
        <v>7.45</v>
      </c>
      <c r="BF79">
        <v>1.74</v>
      </c>
      <c r="BG79">
        <v>3.96</v>
      </c>
      <c r="BH79">
        <v>5.81</v>
      </c>
      <c r="BI79">
        <v>4.68</v>
      </c>
      <c r="BJ79">
        <v>3.2</v>
      </c>
      <c r="BK79">
        <v>3.21</v>
      </c>
      <c r="BL79">
        <v>1.98</v>
      </c>
      <c r="BM79">
        <v>0</v>
      </c>
      <c r="BN79">
        <v>0.49</v>
      </c>
      <c r="BO79">
        <v>15.64</v>
      </c>
      <c r="BP79">
        <v>0</v>
      </c>
      <c r="BQ79">
        <v>4.28</v>
      </c>
      <c r="BR79">
        <v>1.1200000000000001</v>
      </c>
      <c r="BS79">
        <v>0.2</v>
      </c>
      <c r="BT79">
        <v>0</v>
      </c>
      <c r="BU79">
        <v>0</v>
      </c>
      <c r="BV79">
        <v>0</v>
      </c>
      <c r="BW79">
        <f t="shared" si="5"/>
        <v>78.960000000000022</v>
      </c>
    </row>
    <row r="80" spans="1:75">
      <c r="A80" t="s">
        <v>122</v>
      </c>
      <c r="B80">
        <v>0</v>
      </c>
      <c r="C80">
        <v>33.075000000000003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90</v>
      </c>
      <c r="N80">
        <v>118.125</v>
      </c>
      <c r="O80">
        <v>123.66562500000001</v>
      </c>
      <c r="P80">
        <v>94.5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147.515625</v>
      </c>
      <c r="X80">
        <v>0</v>
      </c>
      <c r="Y80">
        <v>0</v>
      </c>
      <c r="Z80">
        <v>6.5537999999999998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18.369599999999998</v>
      </c>
      <c r="AH80">
        <v>154.69245000000001</v>
      </c>
      <c r="AI80">
        <v>49.646999999999998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28.812000000000001</v>
      </c>
      <c r="AP80">
        <v>9.4794</v>
      </c>
      <c r="AQ80">
        <v>64.512</v>
      </c>
      <c r="AR80">
        <v>31.208639999999999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78.960000000000022</v>
      </c>
      <c r="BA80">
        <f t="shared" si="4"/>
        <v>2916.9941239999998</v>
      </c>
      <c r="BD80">
        <v>25.2</v>
      </c>
      <c r="BE80">
        <v>7.45</v>
      </c>
      <c r="BF80">
        <v>1.74</v>
      </c>
      <c r="BG80">
        <v>3.96</v>
      </c>
      <c r="BH80">
        <v>5.81</v>
      </c>
      <c r="BI80">
        <v>4.68</v>
      </c>
      <c r="BJ80">
        <v>3.2</v>
      </c>
      <c r="BK80">
        <v>3.21</v>
      </c>
      <c r="BL80">
        <v>1.98</v>
      </c>
      <c r="BM80">
        <v>0</v>
      </c>
      <c r="BN80">
        <v>0.49</v>
      </c>
      <c r="BO80">
        <v>15.64</v>
      </c>
      <c r="BP80">
        <v>0</v>
      </c>
      <c r="BQ80">
        <v>4.28</v>
      </c>
      <c r="BR80">
        <v>1.1200000000000001</v>
      </c>
      <c r="BS80">
        <v>0.2</v>
      </c>
      <c r="BT80">
        <v>0</v>
      </c>
      <c r="BU80">
        <v>0</v>
      </c>
      <c r="BV80">
        <v>0</v>
      </c>
      <c r="BW80">
        <f t="shared" si="5"/>
        <v>78.960000000000022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90</v>
      </c>
      <c r="N81">
        <v>118.125</v>
      </c>
      <c r="O81">
        <v>123.66562500000001</v>
      </c>
      <c r="P81">
        <v>79.5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147.515625</v>
      </c>
      <c r="X81">
        <v>0</v>
      </c>
      <c r="Y81">
        <v>0</v>
      </c>
      <c r="Z81">
        <v>6.5537999999999998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18.369599999999998</v>
      </c>
      <c r="AH81">
        <v>154.69245000000001</v>
      </c>
      <c r="AI81">
        <v>49.646999999999998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28.812000000000001</v>
      </c>
      <c r="AP81">
        <v>9.4794</v>
      </c>
      <c r="AQ81">
        <v>64.512</v>
      </c>
      <c r="AR81">
        <v>31.208639999999999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78.710000000000022</v>
      </c>
      <c r="BA81">
        <f t="shared" si="4"/>
        <v>2901.7441239999998</v>
      </c>
      <c r="BD81">
        <v>25.2</v>
      </c>
      <c r="BE81">
        <v>7.45</v>
      </c>
      <c r="BF81">
        <v>1.74</v>
      </c>
      <c r="BG81">
        <v>3.96</v>
      </c>
      <c r="BH81">
        <v>5.81</v>
      </c>
      <c r="BI81">
        <v>4.68</v>
      </c>
      <c r="BJ81">
        <v>3.2</v>
      </c>
      <c r="BK81">
        <v>3.21</v>
      </c>
      <c r="BL81">
        <v>1.98</v>
      </c>
      <c r="BM81">
        <v>0</v>
      </c>
      <c r="BN81">
        <v>0.49</v>
      </c>
      <c r="BO81">
        <v>15.39</v>
      </c>
      <c r="BP81">
        <v>0</v>
      </c>
      <c r="BQ81">
        <v>4.28</v>
      </c>
      <c r="BR81">
        <v>1.1200000000000001</v>
      </c>
      <c r="BS81">
        <v>0.2</v>
      </c>
      <c r="BT81">
        <v>0</v>
      </c>
      <c r="BU81">
        <v>0</v>
      </c>
      <c r="BV81">
        <v>0</v>
      </c>
      <c r="BW81">
        <f t="shared" si="5"/>
        <v>78.710000000000022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90</v>
      </c>
      <c r="N82">
        <v>118.125</v>
      </c>
      <c r="O82">
        <v>123.66562500000001</v>
      </c>
      <c r="P82">
        <v>79.5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147.515625</v>
      </c>
      <c r="X82">
        <v>0</v>
      </c>
      <c r="Y82">
        <v>0</v>
      </c>
      <c r="Z82">
        <v>6.5537999999999998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18.369599999999998</v>
      </c>
      <c r="AH82">
        <v>154.69245000000001</v>
      </c>
      <c r="AI82">
        <v>49.646999999999998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28.812000000000001</v>
      </c>
      <c r="AP82">
        <v>9.4794</v>
      </c>
      <c r="AQ82">
        <v>64.512</v>
      </c>
      <c r="AR82">
        <v>31.208639999999999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78.310000000000016</v>
      </c>
      <c r="BA82">
        <f t="shared" si="4"/>
        <v>2901.3441239999997</v>
      </c>
      <c r="BD82">
        <v>25.2</v>
      </c>
      <c r="BE82">
        <v>7.45</v>
      </c>
      <c r="BF82">
        <v>1.74</v>
      </c>
      <c r="BG82">
        <v>3.96</v>
      </c>
      <c r="BH82">
        <v>5.81</v>
      </c>
      <c r="BI82">
        <v>4.68</v>
      </c>
      <c r="BJ82">
        <v>3.2</v>
      </c>
      <c r="BK82">
        <v>3.21</v>
      </c>
      <c r="BL82">
        <v>1.98</v>
      </c>
      <c r="BM82">
        <v>0</v>
      </c>
      <c r="BN82">
        <v>0.49</v>
      </c>
      <c r="BO82">
        <v>14.99</v>
      </c>
      <c r="BP82">
        <v>0</v>
      </c>
      <c r="BQ82">
        <v>4.28</v>
      </c>
      <c r="BR82">
        <v>1.1200000000000001</v>
      </c>
      <c r="BS82">
        <v>0.2</v>
      </c>
      <c r="BT82">
        <v>0</v>
      </c>
      <c r="BU82">
        <v>0</v>
      </c>
      <c r="BV82">
        <v>0</v>
      </c>
      <c r="BW82">
        <f t="shared" si="5"/>
        <v>78.310000000000016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90</v>
      </c>
      <c r="N83">
        <v>118.125</v>
      </c>
      <c r="O83">
        <v>123.66562500000001</v>
      </c>
      <c r="P83">
        <v>79.5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18.369599999999998</v>
      </c>
      <c r="AH83">
        <v>154.69245000000001</v>
      </c>
      <c r="AI83">
        <v>49.646999999999998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28.812000000000001</v>
      </c>
      <c r="AP83">
        <v>9.4794</v>
      </c>
      <c r="AQ83">
        <v>64.512</v>
      </c>
      <c r="AR83">
        <v>31.208639999999999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78.310000000000016</v>
      </c>
      <c r="BA83">
        <f t="shared" si="4"/>
        <v>2894.7903239999996</v>
      </c>
      <c r="BD83">
        <v>25.2</v>
      </c>
      <c r="BE83">
        <v>7.45</v>
      </c>
      <c r="BF83">
        <v>1.74</v>
      </c>
      <c r="BG83">
        <v>3.96</v>
      </c>
      <c r="BH83">
        <v>5.81</v>
      </c>
      <c r="BI83">
        <v>4.68</v>
      </c>
      <c r="BJ83">
        <v>3.2</v>
      </c>
      <c r="BK83">
        <v>3.21</v>
      </c>
      <c r="BL83">
        <v>1.98</v>
      </c>
      <c r="BM83">
        <v>0</v>
      </c>
      <c r="BN83">
        <v>0.49</v>
      </c>
      <c r="BO83">
        <v>14.99</v>
      </c>
      <c r="BP83">
        <v>0</v>
      </c>
      <c r="BQ83">
        <v>4.28</v>
      </c>
      <c r="BR83">
        <v>1.1200000000000001</v>
      </c>
      <c r="BS83">
        <v>0.2</v>
      </c>
      <c r="BT83">
        <v>0</v>
      </c>
      <c r="BU83">
        <v>0</v>
      </c>
      <c r="BV83">
        <v>0</v>
      </c>
      <c r="BW83">
        <f t="shared" si="5"/>
        <v>78.310000000000016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90</v>
      </c>
      <c r="N84">
        <v>118.125</v>
      </c>
      <c r="O84">
        <v>123.66562500000001</v>
      </c>
      <c r="P84">
        <v>79.5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18.369599999999998</v>
      </c>
      <c r="AH84">
        <v>154.69245000000001</v>
      </c>
      <c r="AI84">
        <v>49.646999999999998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28.812000000000001</v>
      </c>
      <c r="AP84">
        <v>10.504200000000001</v>
      </c>
      <c r="AQ84">
        <v>64.512</v>
      </c>
      <c r="AR84">
        <v>31.208639999999999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78.310000000000016</v>
      </c>
      <c r="BA84">
        <f t="shared" si="4"/>
        <v>2895.8151239999993</v>
      </c>
      <c r="BD84">
        <v>25.2</v>
      </c>
      <c r="BE84">
        <v>7.45</v>
      </c>
      <c r="BF84">
        <v>1.74</v>
      </c>
      <c r="BG84">
        <v>3.96</v>
      </c>
      <c r="BH84">
        <v>5.81</v>
      </c>
      <c r="BI84">
        <v>4.68</v>
      </c>
      <c r="BJ84">
        <v>3.2</v>
      </c>
      <c r="BK84">
        <v>3.21</v>
      </c>
      <c r="BL84">
        <v>1.98</v>
      </c>
      <c r="BM84">
        <v>0</v>
      </c>
      <c r="BN84">
        <v>0.49</v>
      </c>
      <c r="BO84">
        <v>14.99</v>
      </c>
      <c r="BP84">
        <v>0</v>
      </c>
      <c r="BQ84">
        <v>4.28</v>
      </c>
      <c r="BR84">
        <v>1.1200000000000001</v>
      </c>
      <c r="BS84">
        <v>0.2</v>
      </c>
      <c r="BT84">
        <v>0</v>
      </c>
      <c r="BU84">
        <v>0</v>
      </c>
      <c r="BV84">
        <v>0</v>
      </c>
      <c r="BW84">
        <f t="shared" si="5"/>
        <v>78.310000000000016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90</v>
      </c>
      <c r="N85">
        <v>118.125</v>
      </c>
      <c r="O85">
        <v>123.66562500000001</v>
      </c>
      <c r="P85">
        <v>79.5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18.369599999999998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28.812000000000001</v>
      </c>
      <c r="AP85">
        <v>9.4794</v>
      </c>
      <c r="AQ85">
        <v>64.512</v>
      </c>
      <c r="AR85">
        <v>31.208639999999999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78.250000000000014</v>
      </c>
      <c r="BA85">
        <f t="shared" si="4"/>
        <v>2894.7303239999997</v>
      </c>
      <c r="BD85">
        <v>25.2</v>
      </c>
      <c r="BE85">
        <v>7.45</v>
      </c>
      <c r="BF85">
        <v>1.74</v>
      </c>
      <c r="BG85">
        <v>3.96</v>
      </c>
      <c r="BH85">
        <v>5.81</v>
      </c>
      <c r="BI85">
        <v>4.68</v>
      </c>
      <c r="BJ85">
        <v>3.2</v>
      </c>
      <c r="BK85">
        <v>3.03</v>
      </c>
      <c r="BL85">
        <v>1.86</v>
      </c>
      <c r="BM85">
        <v>0</v>
      </c>
      <c r="BN85">
        <v>0.49</v>
      </c>
      <c r="BO85">
        <v>15.23</v>
      </c>
      <c r="BP85">
        <v>0</v>
      </c>
      <c r="BQ85">
        <v>4.28</v>
      </c>
      <c r="BR85">
        <v>1.1200000000000001</v>
      </c>
      <c r="BS85">
        <v>0.2</v>
      </c>
      <c r="BT85">
        <v>0</v>
      </c>
      <c r="BU85">
        <v>0</v>
      </c>
      <c r="BV85">
        <v>0</v>
      </c>
      <c r="BW85">
        <f t="shared" si="5"/>
        <v>78.250000000000014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90</v>
      </c>
      <c r="N86">
        <v>118.125</v>
      </c>
      <c r="O86">
        <v>123.66562500000001</v>
      </c>
      <c r="P86">
        <v>79.5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18.369599999999998</v>
      </c>
      <c r="AH86">
        <v>154.69245000000001</v>
      </c>
      <c r="AI86">
        <v>44.555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28.812000000000001</v>
      </c>
      <c r="AP86">
        <v>9.4794</v>
      </c>
      <c r="AQ86">
        <v>64.512</v>
      </c>
      <c r="AR86">
        <v>31.208639999999999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78.250000000000014</v>
      </c>
      <c r="BA86">
        <f t="shared" si="4"/>
        <v>2889.6383239999996</v>
      </c>
      <c r="BD86">
        <v>25.2</v>
      </c>
      <c r="BE86">
        <v>7.45</v>
      </c>
      <c r="BF86">
        <v>1.74</v>
      </c>
      <c r="BG86">
        <v>3.96</v>
      </c>
      <c r="BH86">
        <v>5.81</v>
      </c>
      <c r="BI86">
        <v>4.68</v>
      </c>
      <c r="BJ86">
        <v>3.2</v>
      </c>
      <c r="BK86">
        <v>3.03</v>
      </c>
      <c r="BL86">
        <v>1.86</v>
      </c>
      <c r="BM86">
        <v>0</v>
      </c>
      <c r="BN86">
        <v>0.49</v>
      </c>
      <c r="BO86">
        <v>15.23</v>
      </c>
      <c r="BP86">
        <v>0</v>
      </c>
      <c r="BQ86">
        <v>4.28</v>
      </c>
      <c r="BR86">
        <v>1.1200000000000001</v>
      </c>
      <c r="BS86">
        <v>0.2</v>
      </c>
      <c r="BT86">
        <v>0</v>
      </c>
      <c r="BU86">
        <v>0</v>
      </c>
      <c r="BV86">
        <v>0</v>
      </c>
      <c r="BW86">
        <f t="shared" si="5"/>
        <v>78.250000000000014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90</v>
      </c>
      <c r="N87">
        <v>118.125</v>
      </c>
      <c r="O87">
        <v>123.66562500000001</v>
      </c>
      <c r="P87">
        <v>92.25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44.905000000000001</v>
      </c>
      <c r="AF87">
        <v>29.58</v>
      </c>
      <c r="AG87">
        <v>18.369599999999998</v>
      </c>
      <c r="AH87">
        <v>152.94049999999999</v>
      </c>
      <c r="AI87">
        <v>44.555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28.812000000000001</v>
      </c>
      <c r="AP87">
        <v>9.4794</v>
      </c>
      <c r="AQ87">
        <v>62.244</v>
      </c>
      <c r="AR87">
        <v>23.541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78.420000000000016</v>
      </c>
      <c r="BA87">
        <f t="shared" si="4"/>
        <v>2876.6118620000007</v>
      </c>
      <c r="BD87">
        <v>25.2</v>
      </c>
      <c r="BE87">
        <v>7.45</v>
      </c>
      <c r="BF87">
        <v>1.91</v>
      </c>
      <c r="BG87">
        <v>3.96</v>
      </c>
      <c r="BH87">
        <v>5.81</v>
      </c>
      <c r="BI87">
        <v>4.68</v>
      </c>
      <c r="BJ87">
        <v>3.2</v>
      </c>
      <c r="BK87">
        <v>3.03</v>
      </c>
      <c r="BL87">
        <v>1.86</v>
      </c>
      <c r="BM87">
        <v>0</v>
      </c>
      <c r="BN87">
        <v>0.49</v>
      </c>
      <c r="BO87">
        <v>15.23</v>
      </c>
      <c r="BP87">
        <v>0</v>
      </c>
      <c r="BQ87">
        <v>4.28</v>
      </c>
      <c r="BR87">
        <v>1.1200000000000001</v>
      </c>
      <c r="BS87">
        <v>0.2</v>
      </c>
      <c r="BT87">
        <v>0</v>
      </c>
      <c r="BU87">
        <v>0</v>
      </c>
      <c r="BV87">
        <v>0</v>
      </c>
      <c r="BW87">
        <f t="shared" si="5"/>
        <v>78.420000000000016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90</v>
      </c>
      <c r="N88">
        <v>118.125</v>
      </c>
      <c r="O88">
        <v>123.66562500000001</v>
      </c>
      <c r="P88">
        <v>92.25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44.905000000000001</v>
      </c>
      <c r="AF88">
        <v>29.58</v>
      </c>
      <c r="AG88">
        <v>18.369599999999998</v>
      </c>
      <c r="AH88">
        <v>152.94049999999999</v>
      </c>
      <c r="AI88">
        <v>44.555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28.812000000000001</v>
      </c>
      <c r="AP88">
        <v>9.4794</v>
      </c>
      <c r="AQ88">
        <v>62.244</v>
      </c>
      <c r="AR88">
        <v>23.541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78.420000000000016</v>
      </c>
      <c r="BA88">
        <f t="shared" si="4"/>
        <v>2876.6118620000007</v>
      </c>
      <c r="BD88">
        <v>25.2</v>
      </c>
      <c r="BE88">
        <v>7.45</v>
      </c>
      <c r="BF88">
        <v>1.91</v>
      </c>
      <c r="BG88">
        <v>3.96</v>
      </c>
      <c r="BH88">
        <v>5.81</v>
      </c>
      <c r="BI88">
        <v>4.68</v>
      </c>
      <c r="BJ88">
        <v>3.2</v>
      </c>
      <c r="BK88">
        <v>3.03</v>
      </c>
      <c r="BL88">
        <v>1.86</v>
      </c>
      <c r="BM88">
        <v>0</v>
      </c>
      <c r="BN88">
        <v>0.49</v>
      </c>
      <c r="BO88">
        <v>15.23</v>
      </c>
      <c r="BP88">
        <v>0</v>
      </c>
      <c r="BQ88">
        <v>4.28</v>
      </c>
      <c r="BR88">
        <v>1.1200000000000001</v>
      </c>
      <c r="BS88">
        <v>0.2</v>
      </c>
      <c r="BT88">
        <v>0</v>
      </c>
      <c r="BU88">
        <v>0</v>
      </c>
      <c r="BV88">
        <v>0</v>
      </c>
      <c r="BW88">
        <f t="shared" si="5"/>
        <v>78.420000000000016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90</v>
      </c>
      <c r="N89">
        <v>118.125</v>
      </c>
      <c r="O89">
        <v>123.66562500000001</v>
      </c>
      <c r="P89">
        <v>92.25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6.5537999999999998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44.905000000000001</v>
      </c>
      <c r="AF89">
        <v>29.58</v>
      </c>
      <c r="AG89">
        <v>18.369599999999998</v>
      </c>
      <c r="AH89">
        <v>152.94049999999999</v>
      </c>
      <c r="AI89">
        <v>44.555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9.4794</v>
      </c>
      <c r="AQ89">
        <v>62.244</v>
      </c>
      <c r="AR89">
        <v>23.541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78.350000000000009</v>
      </c>
      <c r="BA89">
        <f t="shared" si="4"/>
        <v>2883.0956620000006</v>
      </c>
      <c r="BD89">
        <v>25.2</v>
      </c>
      <c r="BE89">
        <v>7.45</v>
      </c>
      <c r="BF89">
        <v>1.91</v>
      </c>
      <c r="BG89">
        <v>3.96</v>
      </c>
      <c r="BH89">
        <v>5.81</v>
      </c>
      <c r="BI89">
        <v>4.68</v>
      </c>
      <c r="BJ89">
        <v>3.2</v>
      </c>
      <c r="BK89">
        <v>3.03</v>
      </c>
      <c r="BL89">
        <v>1.79</v>
      </c>
      <c r="BM89">
        <v>0</v>
      </c>
      <c r="BN89">
        <v>0.49</v>
      </c>
      <c r="BO89">
        <v>15.23</v>
      </c>
      <c r="BP89">
        <v>0</v>
      </c>
      <c r="BQ89">
        <v>4.28</v>
      </c>
      <c r="BR89">
        <v>1.1200000000000001</v>
      </c>
      <c r="BS89">
        <v>0.2</v>
      </c>
      <c r="BT89">
        <v>0</v>
      </c>
      <c r="BU89">
        <v>0</v>
      </c>
      <c r="BV89">
        <v>0</v>
      </c>
      <c r="BW89">
        <f t="shared" si="5"/>
        <v>78.350000000000009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90</v>
      </c>
      <c r="N90">
        <v>118.125</v>
      </c>
      <c r="O90">
        <v>123.66562500000001</v>
      </c>
      <c r="P90">
        <v>92.25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44.905000000000001</v>
      </c>
      <c r="AF90">
        <v>29.58</v>
      </c>
      <c r="AG90">
        <v>18.369599999999998</v>
      </c>
      <c r="AH90">
        <v>152.94049999999999</v>
      </c>
      <c r="AI90">
        <v>44.555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9.4794</v>
      </c>
      <c r="AQ90">
        <v>62.244</v>
      </c>
      <c r="AR90">
        <v>23.541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78.350000000000009</v>
      </c>
      <c r="BA90">
        <f t="shared" si="4"/>
        <v>2883.0956620000006</v>
      </c>
      <c r="BD90">
        <v>25.2</v>
      </c>
      <c r="BE90">
        <v>7.45</v>
      </c>
      <c r="BF90">
        <v>1.91</v>
      </c>
      <c r="BG90">
        <v>3.96</v>
      </c>
      <c r="BH90">
        <v>5.81</v>
      </c>
      <c r="BI90">
        <v>4.68</v>
      </c>
      <c r="BJ90">
        <v>3.2</v>
      </c>
      <c r="BK90">
        <v>3.03</v>
      </c>
      <c r="BL90">
        <v>1.79</v>
      </c>
      <c r="BM90">
        <v>0</v>
      </c>
      <c r="BN90">
        <v>0.49</v>
      </c>
      <c r="BO90">
        <v>15.23</v>
      </c>
      <c r="BP90">
        <v>0</v>
      </c>
      <c r="BQ90">
        <v>4.28</v>
      </c>
      <c r="BR90">
        <v>1.1200000000000001</v>
      </c>
      <c r="BS90">
        <v>0.2</v>
      </c>
      <c r="BT90">
        <v>0</v>
      </c>
      <c r="BU90">
        <v>0</v>
      </c>
      <c r="BV90">
        <v>0</v>
      </c>
      <c r="BW90">
        <f t="shared" si="5"/>
        <v>78.350000000000009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90</v>
      </c>
      <c r="N91">
        <v>118.125</v>
      </c>
      <c r="O91">
        <v>123.66562500000001</v>
      </c>
      <c r="P91">
        <v>92.25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6.5537999999999998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18.369599999999998</v>
      </c>
      <c r="AH91">
        <v>154.69245000000001</v>
      </c>
      <c r="AI91">
        <v>44.555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28.812000000000001</v>
      </c>
      <c r="AP91">
        <v>9.4794</v>
      </c>
      <c r="AQ91">
        <v>64.512</v>
      </c>
      <c r="AR91">
        <v>31.897383000000001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78.010000000000005</v>
      </c>
      <c r="BA91">
        <f t="shared" si="4"/>
        <v>2909.3908670000001</v>
      </c>
      <c r="BD91">
        <v>24.07</v>
      </c>
      <c r="BE91">
        <v>7.64</v>
      </c>
      <c r="BF91">
        <v>1.68</v>
      </c>
      <c r="BG91">
        <v>4.08</v>
      </c>
      <c r="BH91">
        <v>5.81</v>
      </c>
      <c r="BI91">
        <v>4.78</v>
      </c>
      <c r="BJ91">
        <v>3.11</v>
      </c>
      <c r="BK91">
        <v>3.11</v>
      </c>
      <c r="BL91">
        <v>1.92</v>
      </c>
      <c r="BM91">
        <v>0</v>
      </c>
      <c r="BN91">
        <v>0.51</v>
      </c>
      <c r="BO91">
        <v>15.6</v>
      </c>
      <c r="BP91">
        <v>0</v>
      </c>
      <c r="BQ91">
        <v>4.41</v>
      </c>
      <c r="BR91">
        <v>1.0900000000000001</v>
      </c>
      <c r="BS91">
        <v>0.2</v>
      </c>
      <c r="BT91">
        <v>0</v>
      </c>
      <c r="BU91">
        <v>0</v>
      </c>
      <c r="BV91">
        <v>0</v>
      </c>
      <c r="BW91">
        <f t="shared" si="5"/>
        <v>78.010000000000005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90</v>
      </c>
      <c r="N92">
        <v>118.125</v>
      </c>
      <c r="O92">
        <v>123.66562500000001</v>
      </c>
      <c r="P92">
        <v>92.25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18.369599999999998</v>
      </c>
      <c r="AH92">
        <v>154.69245000000001</v>
      </c>
      <c r="AI92">
        <v>44.555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28.812000000000001</v>
      </c>
      <c r="AP92">
        <v>9.4794</v>
      </c>
      <c r="AQ92">
        <v>64.512</v>
      </c>
      <c r="AR92">
        <v>31.897383000000001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78.010000000000005</v>
      </c>
      <c r="BA92">
        <f t="shared" si="4"/>
        <v>2909.3908670000001</v>
      </c>
      <c r="BD92">
        <v>24.07</v>
      </c>
      <c r="BE92">
        <v>7.64</v>
      </c>
      <c r="BF92">
        <v>1.68</v>
      </c>
      <c r="BG92">
        <v>4.08</v>
      </c>
      <c r="BH92">
        <v>5.81</v>
      </c>
      <c r="BI92">
        <v>4.78</v>
      </c>
      <c r="BJ92">
        <v>3.11</v>
      </c>
      <c r="BK92">
        <v>3.11</v>
      </c>
      <c r="BL92">
        <v>1.92</v>
      </c>
      <c r="BM92">
        <v>0</v>
      </c>
      <c r="BN92">
        <v>0.51</v>
      </c>
      <c r="BO92">
        <v>15.6</v>
      </c>
      <c r="BP92">
        <v>0</v>
      </c>
      <c r="BQ92">
        <v>4.41</v>
      </c>
      <c r="BR92">
        <v>1.0900000000000001</v>
      </c>
      <c r="BS92">
        <v>0.2</v>
      </c>
      <c r="BT92">
        <v>0</v>
      </c>
      <c r="BU92">
        <v>0</v>
      </c>
      <c r="BV92">
        <v>0</v>
      </c>
      <c r="BW92">
        <f t="shared" si="5"/>
        <v>78.010000000000005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90</v>
      </c>
      <c r="N93">
        <v>118.125</v>
      </c>
      <c r="O93">
        <v>123.66562500000001</v>
      </c>
      <c r="P93">
        <v>92.25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18.369599999999998</v>
      </c>
      <c r="AH93">
        <v>154.69245000000001</v>
      </c>
      <c r="AI93">
        <v>44.555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9.4794</v>
      </c>
      <c r="AQ93">
        <v>62.244</v>
      </c>
      <c r="AR93">
        <v>31.897383000000001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78.09</v>
      </c>
      <c r="BA93">
        <f t="shared" si="4"/>
        <v>2907.202867</v>
      </c>
      <c r="BD93">
        <v>24.07</v>
      </c>
      <c r="BE93">
        <v>7.64</v>
      </c>
      <c r="BF93">
        <v>1.76</v>
      </c>
      <c r="BG93">
        <v>4.08</v>
      </c>
      <c r="BH93">
        <v>5.81</v>
      </c>
      <c r="BI93">
        <v>4.78</v>
      </c>
      <c r="BJ93">
        <v>3.11</v>
      </c>
      <c r="BK93">
        <v>3.11</v>
      </c>
      <c r="BL93">
        <v>1.92</v>
      </c>
      <c r="BM93">
        <v>0</v>
      </c>
      <c r="BN93">
        <v>0.51</v>
      </c>
      <c r="BO93">
        <v>15.6</v>
      </c>
      <c r="BP93">
        <v>0</v>
      </c>
      <c r="BQ93">
        <v>4.41</v>
      </c>
      <c r="BR93">
        <v>1.0900000000000001</v>
      </c>
      <c r="BS93">
        <v>0.2</v>
      </c>
      <c r="BT93">
        <v>0</v>
      </c>
      <c r="BU93">
        <v>0</v>
      </c>
      <c r="BV93">
        <v>0</v>
      </c>
      <c r="BW93">
        <f t="shared" si="5"/>
        <v>78.09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90</v>
      </c>
      <c r="N94">
        <v>118.125</v>
      </c>
      <c r="O94">
        <v>123.66562500000001</v>
      </c>
      <c r="P94">
        <v>92.25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18.369599999999998</v>
      </c>
      <c r="AH94">
        <v>154.69245000000001</v>
      </c>
      <c r="AI94">
        <v>44.555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9.4794</v>
      </c>
      <c r="AQ94">
        <v>62.244</v>
      </c>
      <c r="AR94">
        <v>31.897383000000001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77.97999999999999</v>
      </c>
      <c r="BA94">
        <f t="shared" si="4"/>
        <v>2907.0928669999998</v>
      </c>
      <c r="BD94">
        <v>24.07</v>
      </c>
      <c r="BE94">
        <v>7.64</v>
      </c>
      <c r="BF94">
        <v>1.76</v>
      </c>
      <c r="BG94">
        <v>4.08</v>
      </c>
      <c r="BH94">
        <v>5.81</v>
      </c>
      <c r="BI94">
        <v>4.78</v>
      </c>
      <c r="BJ94">
        <v>3.11</v>
      </c>
      <c r="BK94">
        <v>3.05</v>
      </c>
      <c r="BL94">
        <v>1.87</v>
      </c>
      <c r="BM94">
        <v>0</v>
      </c>
      <c r="BN94">
        <v>0.51</v>
      </c>
      <c r="BO94">
        <v>15.6</v>
      </c>
      <c r="BP94">
        <v>0</v>
      </c>
      <c r="BQ94">
        <v>4.41</v>
      </c>
      <c r="BR94">
        <v>1.0900000000000001</v>
      </c>
      <c r="BS94">
        <v>0.2</v>
      </c>
      <c r="BT94">
        <v>0</v>
      </c>
      <c r="BU94">
        <v>0</v>
      </c>
      <c r="BV94">
        <v>0</v>
      </c>
      <c r="BW94">
        <f t="shared" si="5"/>
        <v>77.97999999999999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90</v>
      </c>
      <c r="N95">
        <v>118.125</v>
      </c>
      <c r="O95">
        <v>123.66562500000001</v>
      </c>
      <c r="P95">
        <v>94.5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38.49</v>
      </c>
      <c r="AF95">
        <v>29.58</v>
      </c>
      <c r="AG95">
        <v>18.369599999999998</v>
      </c>
      <c r="AH95">
        <v>152.94049999999999</v>
      </c>
      <c r="AI95">
        <v>44.555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10.247999999999999</v>
      </c>
      <c r="AQ95">
        <v>44.414999999999999</v>
      </c>
      <c r="AR95">
        <v>31.897383000000001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78.13</v>
      </c>
      <c r="BA95">
        <f t="shared" si="4"/>
        <v>2870.0066449999999</v>
      </c>
      <c r="BD95">
        <v>24.07</v>
      </c>
      <c r="BE95">
        <v>7.64</v>
      </c>
      <c r="BF95">
        <v>1.91</v>
      </c>
      <c r="BG95">
        <v>4.08</v>
      </c>
      <c r="BH95">
        <v>5.81</v>
      </c>
      <c r="BI95">
        <v>4.78</v>
      </c>
      <c r="BJ95">
        <v>3.11</v>
      </c>
      <c r="BK95">
        <v>3.05</v>
      </c>
      <c r="BL95">
        <v>1.87</v>
      </c>
      <c r="BM95">
        <v>0</v>
      </c>
      <c r="BN95">
        <v>0.51</v>
      </c>
      <c r="BO95">
        <v>15.6</v>
      </c>
      <c r="BP95">
        <v>0</v>
      </c>
      <c r="BQ95">
        <v>4.41</v>
      </c>
      <c r="BR95">
        <v>1.0900000000000001</v>
      </c>
      <c r="BS95">
        <v>0.2</v>
      </c>
      <c r="BT95">
        <v>0</v>
      </c>
      <c r="BU95">
        <v>0</v>
      </c>
      <c r="BV95">
        <v>0</v>
      </c>
      <c r="BW95">
        <f t="shared" si="5"/>
        <v>78.13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90</v>
      </c>
      <c r="N96">
        <v>118.125</v>
      </c>
      <c r="O96">
        <v>123.66562500000001</v>
      </c>
      <c r="P96">
        <v>94.5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38.49</v>
      </c>
      <c r="AF96">
        <v>29.58</v>
      </c>
      <c r="AG96">
        <v>18.369599999999998</v>
      </c>
      <c r="AH96">
        <v>152.94049999999999</v>
      </c>
      <c r="AI96">
        <v>44.555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10.247999999999999</v>
      </c>
      <c r="AQ96">
        <v>44.414999999999999</v>
      </c>
      <c r="AR96">
        <v>31.897383000000001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78.13</v>
      </c>
      <c r="BA96">
        <f t="shared" si="4"/>
        <v>2870.0066449999999</v>
      </c>
      <c r="BD96">
        <v>24.07</v>
      </c>
      <c r="BE96">
        <v>7.64</v>
      </c>
      <c r="BF96">
        <v>1.91</v>
      </c>
      <c r="BG96">
        <v>4.08</v>
      </c>
      <c r="BH96">
        <v>5.81</v>
      </c>
      <c r="BI96">
        <v>4.78</v>
      </c>
      <c r="BJ96">
        <v>3.11</v>
      </c>
      <c r="BK96">
        <v>3.05</v>
      </c>
      <c r="BL96">
        <v>1.87</v>
      </c>
      <c r="BM96">
        <v>0</v>
      </c>
      <c r="BN96">
        <v>0.51</v>
      </c>
      <c r="BO96">
        <v>15.6</v>
      </c>
      <c r="BP96">
        <v>0</v>
      </c>
      <c r="BQ96">
        <v>4.41</v>
      </c>
      <c r="BR96">
        <v>1.0900000000000001</v>
      </c>
      <c r="BS96">
        <v>0.2</v>
      </c>
      <c r="BT96">
        <v>0</v>
      </c>
      <c r="BU96">
        <v>0</v>
      </c>
      <c r="BV96">
        <v>0</v>
      </c>
      <c r="BW96">
        <f t="shared" si="5"/>
        <v>78.13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90</v>
      </c>
      <c r="N97">
        <v>118.125</v>
      </c>
      <c r="O97">
        <v>123.66562500000001</v>
      </c>
      <c r="P97">
        <v>94.5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38.49</v>
      </c>
      <c r="AF97">
        <v>29.58</v>
      </c>
      <c r="AG97">
        <v>18.369599999999998</v>
      </c>
      <c r="AH97">
        <v>152.94049999999999</v>
      </c>
      <c r="AI97">
        <v>44.555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44.414999999999999</v>
      </c>
      <c r="AR97">
        <v>31.897383000000001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77.86</v>
      </c>
      <c r="BA97">
        <f t="shared" si="4"/>
        <v>2871.0176449999999</v>
      </c>
      <c r="BD97">
        <v>24.07</v>
      </c>
      <c r="BE97">
        <v>7.64</v>
      </c>
      <c r="BF97">
        <v>1.79</v>
      </c>
      <c r="BG97">
        <v>4.08</v>
      </c>
      <c r="BH97">
        <v>5.81</v>
      </c>
      <c r="BI97">
        <v>4.78</v>
      </c>
      <c r="BJ97">
        <v>3.11</v>
      </c>
      <c r="BK97">
        <v>3.05</v>
      </c>
      <c r="BL97">
        <v>1.72</v>
      </c>
      <c r="BM97">
        <v>0</v>
      </c>
      <c r="BN97">
        <v>0.51</v>
      </c>
      <c r="BO97">
        <v>15.6</v>
      </c>
      <c r="BP97">
        <v>0</v>
      </c>
      <c r="BQ97">
        <v>4.41</v>
      </c>
      <c r="BR97">
        <v>1.0900000000000001</v>
      </c>
      <c r="BS97">
        <v>0.2</v>
      </c>
      <c r="BT97">
        <v>0</v>
      </c>
      <c r="BU97">
        <v>0</v>
      </c>
      <c r="BV97">
        <v>0</v>
      </c>
      <c r="BW97">
        <f t="shared" si="5"/>
        <v>77.86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90</v>
      </c>
      <c r="N98">
        <v>118.125</v>
      </c>
      <c r="O98">
        <v>123.66562500000001</v>
      </c>
      <c r="P98">
        <v>94.5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38.49</v>
      </c>
      <c r="AF98">
        <v>29.58</v>
      </c>
      <c r="AG98">
        <v>18.369599999999998</v>
      </c>
      <c r="AH98">
        <v>152.94049999999999</v>
      </c>
      <c r="AI98">
        <v>44.555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44.414999999999999</v>
      </c>
      <c r="AR98">
        <v>31.897383000000001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77.86</v>
      </c>
      <c r="BA98">
        <f t="shared" si="4"/>
        <v>2871.0176449999999</v>
      </c>
      <c r="BD98">
        <v>24.07</v>
      </c>
      <c r="BE98">
        <v>7.64</v>
      </c>
      <c r="BF98">
        <v>1.79</v>
      </c>
      <c r="BG98">
        <v>4.08</v>
      </c>
      <c r="BH98">
        <v>5.81</v>
      </c>
      <c r="BI98">
        <v>4.78</v>
      </c>
      <c r="BJ98">
        <v>3.11</v>
      </c>
      <c r="BK98">
        <v>3.05</v>
      </c>
      <c r="BL98">
        <v>1.72</v>
      </c>
      <c r="BM98">
        <v>0</v>
      </c>
      <c r="BN98">
        <v>0.51</v>
      </c>
      <c r="BO98">
        <v>15.6</v>
      </c>
      <c r="BP98">
        <v>0</v>
      </c>
      <c r="BQ98">
        <v>4.41</v>
      </c>
      <c r="BR98">
        <v>1.0900000000000001</v>
      </c>
      <c r="BS98">
        <v>0.2</v>
      </c>
      <c r="BT98">
        <v>0</v>
      </c>
      <c r="BU98">
        <v>0</v>
      </c>
      <c r="BV98">
        <v>0</v>
      </c>
      <c r="BW98">
        <f t="shared" si="5"/>
        <v>77.86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0.79180499999999931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1.5946799999999988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2.3651999999999997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8.3753999999999849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3.6045899999999992E-2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0.7219441000000002</v>
      </c>
      <c r="AF99">
        <f t="shared" si="6"/>
        <v>0.69069299999999956</v>
      </c>
      <c r="AG99">
        <f t="shared" si="6"/>
        <v>0.44087039999999983</v>
      </c>
      <c r="AH99">
        <f t="shared" si="6"/>
        <v>1.384916475</v>
      </c>
      <c r="AI99">
        <f t="shared" si="6"/>
        <v>0.67564474999999991</v>
      </c>
      <c r="AJ99">
        <f t="shared" si="6"/>
        <v>0</v>
      </c>
      <c r="AK99">
        <f t="shared" si="6"/>
        <v>1.2182400000000029</v>
      </c>
      <c r="AL99">
        <f t="shared" si="6"/>
        <v>1.8752065499999977</v>
      </c>
      <c r="AM99">
        <f t="shared" si="6"/>
        <v>0.38630340000000057</v>
      </c>
      <c r="AN99">
        <f t="shared" si="6"/>
        <v>1.6528319999999989E-2</v>
      </c>
      <c r="AO99">
        <f t="shared" si="6"/>
        <v>0.69148799999999855</v>
      </c>
      <c r="AP99">
        <f t="shared" si="6"/>
        <v>0.26657610000000015</v>
      </c>
      <c r="AQ99">
        <f t="shared" si="6"/>
        <v>1.2444389999999999</v>
      </c>
      <c r="AR99">
        <f t="shared" si="6"/>
        <v>0.74337367049999936</v>
      </c>
      <c r="AS99">
        <f t="shared" si="6"/>
        <v>0</v>
      </c>
      <c r="AT99">
        <f t="shared" si="6"/>
        <v>0.21634119999999935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1.8974175000000004</v>
      </c>
      <c r="BA99">
        <f>SUM(B99:AZ99)</f>
        <v>66.167033549499919</v>
      </c>
      <c r="BD99">
        <f t="shared" ref="BD99:BW99" si="7">SUM(BD3:BD98)/4000</f>
        <v>0.58770499999999992</v>
      </c>
      <c r="BE99">
        <f t="shared" si="7"/>
        <v>0.18179999999999999</v>
      </c>
      <c r="BF99">
        <f t="shared" si="7"/>
        <v>4.6100000000000016E-2</v>
      </c>
      <c r="BG99">
        <f t="shared" si="7"/>
        <v>9.6959999999999935E-2</v>
      </c>
      <c r="BH99">
        <f t="shared" si="7"/>
        <v>0.13867999999999994</v>
      </c>
      <c r="BI99">
        <f t="shared" si="7"/>
        <v>0.11395999999999985</v>
      </c>
      <c r="BJ99">
        <f t="shared" si="7"/>
        <v>7.5360000000000094E-2</v>
      </c>
      <c r="BK99">
        <f t="shared" si="7"/>
        <v>7.8600000000000003E-2</v>
      </c>
      <c r="BL99">
        <f t="shared" si="7"/>
        <v>5.0992499999999989E-2</v>
      </c>
      <c r="BM99">
        <f t="shared" si="7"/>
        <v>0</v>
      </c>
      <c r="BN99">
        <f t="shared" si="7"/>
        <v>1.2080000000000013E-2</v>
      </c>
      <c r="BO99">
        <f t="shared" si="7"/>
        <v>0.3790199999999998</v>
      </c>
      <c r="BP99">
        <f t="shared" si="7"/>
        <v>0</v>
      </c>
      <c r="BQ99">
        <f t="shared" si="7"/>
        <v>0.10479999999999999</v>
      </c>
      <c r="BR99">
        <f t="shared" si="7"/>
        <v>2.6480000000000066E-2</v>
      </c>
      <c r="BS99">
        <f t="shared" si="7"/>
        <v>4.8799999999999998E-3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1.8974175000000004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90</v>
      </c>
      <c r="N3">
        <v>118.125</v>
      </c>
      <c r="O3">
        <v>123.66562500000001</v>
      </c>
      <c r="P3">
        <v>109.5</v>
      </c>
      <c r="Q3">
        <v>18.125599999999999</v>
      </c>
      <c r="R3">
        <v>42.384799999999998</v>
      </c>
      <c r="S3">
        <v>26.293600000000001</v>
      </c>
      <c r="T3">
        <v>0</v>
      </c>
      <c r="U3">
        <v>348.97500000000002</v>
      </c>
      <c r="V3">
        <v>20.37</v>
      </c>
      <c r="W3">
        <v>43.5077</v>
      </c>
      <c r="X3">
        <v>145.26089999999999</v>
      </c>
      <c r="Y3">
        <v>0</v>
      </c>
      <c r="Z3">
        <v>0</v>
      </c>
      <c r="AA3">
        <v>42.106999999999999</v>
      </c>
      <c r="AB3">
        <v>39.510120000000001</v>
      </c>
      <c r="AC3">
        <v>29.062808</v>
      </c>
      <c r="AD3">
        <v>36.591700000000003</v>
      </c>
      <c r="AE3">
        <v>32.973100000000002</v>
      </c>
      <c r="AF3">
        <v>26.622</v>
      </c>
      <c r="AG3">
        <v>18.369599999999998</v>
      </c>
      <c r="AH3">
        <v>152.94049999999999</v>
      </c>
      <c r="AI3">
        <v>19.094999999999999</v>
      </c>
      <c r="AJ3">
        <v>0</v>
      </c>
      <c r="AK3">
        <v>50.76</v>
      </c>
      <c r="AL3">
        <v>79.364599999999996</v>
      </c>
      <c r="AM3">
        <v>15.996</v>
      </c>
      <c r="AN3">
        <v>0.68867999999999996</v>
      </c>
      <c r="AO3">
        <v>28.812000000000001</v>
      </c>
      <c r="AP3">
        <v>12.9381</v>
      </c>
      <c r="AQ3">
        <v>61.488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78.81</v>
      </c>
      <c r="BA3">
        <f>SUM(B3:AZ3)</f>
        <v>2777.1245530000001</v>
      </c>
      <c r="BB3">
        <v>0</v>
      </c>
      <c r="BD3">
        <v>24.08</v>
      </c>
      <c r="BE3">
        <v>7.64</v>
      </c>
      <c r="BF3">
        <v>2.0099999999999998</v>
      </c>
      <c r="BG3">
        <v>4.08</v>
      </c>
      <c r="BH3">
        <v>5.81</v>
      </c>
      <c r="BI3">
        <v>4.78</v>
      </c>
      <c r="BJ3">
        <v>3.11</v>
      </c>
      <c r="BK3">
        <v>3.24</v>
      </c>
      <c r="BL3">
        <v>2.08</v>
      </c>
      <c r="BM3">
        <v>0</v>
      </c>
      <c r="BN3">
        <v>0.51</v>
      </c>
      <c r="BO3">
        <v>15.77</v>
      </c>
      <c r="BP3">
        <v>0</v>
      </c>
      <c r="BQ3">
        <v>4.41</v>
      </c>
      <c r="BR3">
        <v>1.0900000000000001</v>
      </c>
      <c r="BS3">
        <v>0.2</v>
      </c>
      <c r="BT3">
        <v>0</v>
      </c>
      <c r="BU3">
        <v>0</v>
      </c>
      <c r="BV3">
        <v>0</v>
      </c>
      <c r="BW3">
        <f>SUM(BD3:BV3)</f>
        <v>78.81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90</v>
      </c>
      <c r="N4">
        <v>118.125</v>
      </c>
      <c r="O4">
        <v>123.66562500000001</v>
      </c>
      <c r="P4">
        <v>109.5</v>
      </c>
      <c r="Q4">
        <v>18.125599999999999</v>
      </c>
      <c r="R4">
        <v>42.384799999999998</v>
      </c>
      <c r="S4">
        <v>26.293600000000001</v>
      </c>
      <c r="T4">
        <v>0</v>
      </c>
      <c r="U4">
        <v>348.97500000000002</v>
      </c>
      <c r="V4">
        <v>20.37</v>
      </c>
      <c r="W4">
        <v>43.5077</v>
      </c>
      <c r="X4">
        <v>145.26089999999999</v>
      </c>
      <c r="Y4">
        <v>0</v>
      </c>
      <c r="Z4">
        <v>0</v>
      </c>
      <c r="AA4">
        <v>42.106999999999999</v>
      </c>
      <c r="AB4">
        <v>39.510120000000001</v>
      </c>
      <c r="AC4">
        <v>29.062808</v>
      </c>
      <c r="AD4">
        <v>36.591700000000003</v>
      </c>
      <c r="AE4">
        <v>32.973100000000002</v>
      </c>
      <c r="AF4">
        <v>26.622</v>
      </c>
      <c r="AG4">
        <v>18.369599999999998</v>
      </c>
      <c r="AH4">
        <v>152.94049999999999</v>
      </c>
      <c r="AI4">
        <v>19.094999999999999</v>
      </c>
      <c r="AJ4">
        <v>0</v>
      </c>
      <c r="AK4">
        <v>50.76</v>
      </c>
      <c r="AL4">
        <v>79.364599999999996</v>
      </c>
      <c r="AM4">
        <v>15.996</v>
      </c>
      <c r="AN4">
        <v>0.68867999999999996</v>
      </c>
      <c r="AO4">
        <v>28.812000000000001</v>
      </c>
      <c r="AP4">
        <v>12.9381</v>
      </c>
      <c r="AQ4">
        <v>61.488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78.81</v>
      </c>
      <c r="BA4">
        <f t="shared" ref="BA4:BA67" si="1">SUM(B4:AZ4)</f>
        <v>2777.1245530000001</v>
      </c>
      <c r="BB4">
        <v>1</v>
      </c>
      <c r="BD4">
        <v>24.08</v>
      </c>
      <c r="BE4">
        <v>7.64</v>
      </c>
      <c r="BF4">
        <v>2.0099999999999998</v>
      </c>
      <c r="BG4">
        <v>4.08</v>
      </c>
      <c r="BH4">
        <v>5.81</v>
      </c>
      <c r="BI4">
        <v>4.78</v>
      </c>
      <c r="BJ4">
        <v>3.11</v>
      </c>
      <c r="BK4">
        <v>3.24</v>
      </c>
      <c r="BL4">
        <v>2.08</v>
      </c>
      <c r="BM4">
        <v>0</v>
      </c>
      <c r="BN4">
        <v>0.51</v>
      </c>
      <c r="BO4">
        <v>15.77</v>
      </c>
      <c r="BP4">
        <v>0</v>
      </c>
      <c r="BQ4">
        <v>4.41</v>
      </c>
      <c r="BR4">
        <v>1.0900000000000001</v>
      </c>
      <c r="BS4">
        <v>0.2</v>
      </c>
      <c r="BT4">
        <v>0</v>
      </c>
      <c r="BU4">
        <v>0</v>
      </c>
      <c r="BV4">
        <v>0</v>
      </c>
      <c r="BW4">
        <f t="shared" ref="BW4:BW67" si="2">SUM(BD4:BV4)</f>
        <v>78.81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90</v>
      </c>
      <c r="N5">
        <v>118.125</v>
      </c>
      <c r="O5">
        <v>123.66562500000001</v>
      </c>
      <c r="P5">
        <v>108</v>
      </c>
      <c r="Q5">
        <v>18.125599999999999</v>
      </c>
      <c r="R5">
        <v>42.384799999999998</v>
      </c>
      <c r="S5">
        <v>26.293600000000001</v>
      </c>
      <c r="T5">
        <v>0</v>
      </c>
      <c r="U5">
        <v>348.97500000000002</v>
      </c>
      <c r="V5">
        <v>20.37</v>
      </c>
      <c r="W5">
        <v>43.5077</v>
      </c>
      <c r="X5">
        <v>145.26089999999999</v>
      </c>
      <c r="Y5">
        <v>0</v>
      </c>
      <c r="Z5">
        <v>0</v>
      </c>
      <c r="AA5">
        <v>42.106999999999999</v>
      </c>
      <c r="AB5">
        <v>39.510120000000001</v>
      </c>
      <c r="AC5">
        <v>29.062808</v>
      </c>
      <c r="AD5">
        <v>36.591700000000003</v>
      </c>
      <c r="AE5">
        <v>32.973100000000002</v>
      </c>
      <c r="AF5">
        <v>28.594000000000001</v>
      </c>
      <c r="AG5">
        <v>18.369599999999998</v>
      </c>
      <c r="AH5">
        <v>152.94049999999999</v>
      </c>
      <c r="AI5">
        <v>19.094999999999999</v>
      </c>
      <c r="AJ5">
        <v>0</v>
      </c>
      <c r="AK5">
        <v>50.76</v>
      </c>
      <c r="AL5">
        <v>79.364599999999996</v>
      </c>
      <c r="AM5">
        <v>15.996</v>
      </c>
      <c r="AN5">
        <v>0.68867999999999996</v>
      </c>
      <c r="AO5">
        <v>28.812000000000001</v>
      </c>
      <c r="AP5">
        <v>12.9381</v>
      </c>
      <c r="AQ5">
        <v>61.488</v>
      </c>
      <c r="AR5">
        <v>49.128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78.760000000000005</v>
      </c>
      <c r="BA5">
        <f t="shared" si="1"/>
        <v>2774.2345530000007</v>
      </c>
      <c r="BB5">
        <v>2</v>
      </c>
      <c r="BD5">
        <v>24.08</v>
      </c>
      <c r="BE5">
        <v>7.64</v>
      </c>
      <c r="BF5">
        <v>1.96</v>
      </c>
      <c r="BG5">
        <v>4.08</v>
      </c>
      <c r="BH5">
        <v>5.81</v>
      </c>
      <c r="BI5">
        <v>4.78</v>
      </c>
      <c r="BJ5">
        <v>3.11</v>
      </c>
      <c r="BK5">
        <v>3.24</v>
      </c>
      <c r="BL5">
        <v>2.08</v>
      </c>
      <c r="BM5">
        <v>0</v>
      </c>
      <c r="BN5">
        <v>0.51</v>
      </c>
      <c r="BO5">
        <v>15.77</v>
      </c>
      <c r="BP5">
        <v>0</v>
      </c>
      <c r="BQ5">
        <v>4.41</v>
      </c>
      <c r="BR5">
        <v>1.0900000000000001</v>
      </c>
      <c r="BS5">
        <v>0.2</v>
      </c>
      <c r="BT5">
        <v>0</v>
      </c>
      <c r="BU5">
        <v>0</v>
      </c>
      <c r="BV5">
        <v>0</v>
      </c>
      <c r="BW5">
        <f t="shared" si="2"/>
        <v>78.760000000000005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90</v>
      </c>
      <c r="N6">
        <v>118.125</v>
      </c>
      <c r="O6">
        <v>123.66562500000001</v>
      </c>
      <c r="P6">
        <v>108</v>
      </c>
      <c r="Q6">
        <v>18.125599999999999</v>
      </c>
      <c r="R6">
        <v>42.384799999999998</v>
      </c>
      <c r="S6">
        <v>26.293600000000001</v>
      </c>
      <c r="T6">
        <v>0</v>
      </c>
      <c r="U6">
        <v>348.97500000000002</v>
      </c>
      <c r="V6">
        <v>20.37</v>
      </c>
      <c r="W6">
        <v>43.5077</v>
      </c>
      <c r="X6">
        <v>145.26089999999999</v>
      </c>
      <c r="Y6">
        <v>0</v>
      </c>
      <c r="Z6">
        <v>0</v>
      </c>
      <c r="AA6">
        <v>42.106999999999999</v>
      </c>
      <c r="AB6">
        <v>39.510120000000001</v>
      </c>
      <c r="AC6">
        <v>29.062808</v>
      </c>
      <c r="AD6">
        <v>36.591700000000003</v>
      </c>
      <c r="AE6">
        <v>32.973100000000002</v>
      </c>
      <c r="AF6">
        <v>28.594000000000001</v>
      </c>
      <c r="AG6">
        <v>18.369599999999998</v>
      </c>
      <c r="AH6">
        <v>152.94049999999999</v>
      </c>
      <c r="AI6">
        <v>19.094999999999999</v>
      </c>
      <c r="AJ6">
        <v>0</v>
      </c>
      <c r="AK6">
        <v>50.76</v>
      </c>
      <c r="AL6">
        <v>79.364599999999996</v>
      </c>
      <c r="AM6">
        <v>15.996</v>
      </c>
      <c r="AN6">
        <v>0.68867999999999996</v>
      </c>
      <c r="AO6">
        <v>28.812000000000001</v>
      </c>
      <c r="AP6">
        <v>12.9381</v>
      </c>
      <c r="AQ6">
        <v>61.488</v>
      </c>
      <c r="AR6">
        <v>49.128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78.760000000000005</v>
      </c>
      <c r="BA6">
        <f t="shared" si="1"/>
        <v>2774.2345530000007</v>
      </c>
      <c r="BB6">
        <v>3</v>
      </c>
      <c r="BD6">
        <v>24.08</v>
      </c>
      <c r="BE6">
        <v>7.64</v>
      </c>
      <c r="BF6">
        <v>1.96</v>
      </c>
      <c r="BG6">
        <v>4.08</v>
      </c>
      <c r="BH6">
        <v>5.81</v>
      </c>
      <c r="BI6">
        <v>4.78</v>
      </c>
      <c r="BJ6">
        <v>3.11</v>
      </c>
      <c r="BK6">
        <v>3.24</v>
      </c>
      <c r="BL6">
        <v>2.08</v>
      </c>
      <c r="BM6">
        <v>0</v>
      </c>
      <c r="BN6">
        <v>0.51</v>
      </c>
      <c r="BO6">
        <v>15.77</v>
      </c>
      <c r="BP6">
        <v>0</v>
      </c>
      <c r="BQ6">
        <v>4.41</v>
      </c>
      <c r="BR6">
        <v>1.0900000000000001</v>
      </c>
      <c r="BS6">
        <v>0.2</v>
      </c>
      <c r="BT6">
        <v>0</v>
      </c>
      <c r="BU6">
        <v>0</v>
      </c>
      <c r="BV6">
        <v>0</v>
      </c>
      <c r="BW6">
        <f t="shared" si="2"/>
        <v>78.760000000000005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90</v>
      </c>
      <c r="N7">
        <v>118.125</v>
      </c>
      <c r="O7">
        <v>123.66562500000001</v>
      </c>
      <c r="P7">
        <v>108</v>
      </c>
      <c r="Q7">
        <v>18.125599999999999</v>
      </c>
      <c r="R7">
        <v>42.384799999999998</v>
      </c>
      <c r="S7">
        <v>26.293600000000001</v>
      </c>
      <c r="T7">
        <v>0</v>
      </c>
      <c r="U7">
        <v>348.97500000000002</v>
      </c>
      <c r="V7">
        <v>20.37</v>
      </c>
      <c r="W7">
        <v>43.5077</v>
      </c>
      <c r="X7">
        <v>145.26089999999999</v>
      </c>
      <c r="Y7">
        <v>0</v>
      </c>
      <c r="Z7">
        <v>0</v>
      </c>
      <c r="AA7">
        <v>42.106999999999999</v>
      </c>
      <c r="AB7">
        <v>39.510120000000001</v>
      </c>
      <c r="AC7">
        <v>29.062808</v>
      </c>
      <c r="AD7">
        <v>36.591700000000003</v>
      </c>
      <c r="AE7">
        <v>32.973100000000002</v>
      </c>
      <c r="AF7">
        <v>28.594000000000001</v>
      </c>
      <c r="AG7">
        <v>18.369599999999998</v>
      </c>
      <c r="AH7">
        <v>0</v>
      </c>
      <c r="AI7">
        <v>19.094999999999999</v>
      </c>
      <c r="AJ7">
        <v>0</v>
      </c>
      <c r="AK7">
        <v>50.76</v>
      </c>
      <c r="AL7">
        <v>79.364599999999996</v>
      </c>
      <c r="AM7">
        <v>15.996</v>
      </c>
      <c r="AN7">
        <v>0.68867999999999996</v>
      </c>
      <c r="AO7">
        <v>28.812000000000001</v>
      </c>
      <c r="AP7">
        <v>12.9381</v>
      </c>
      <c r="AQ7">
        <v>61.488</v>
      </c>
      <c r="AR7">
        <v>49.128</v>
      </c>
      <c r="AS7">
        <v>32.419319999999999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78.760000000000005</v>
      </c>
      <c r="BA7">
        <f t="shared" si="1"/>
        <v>2621.2940530000005</v>
      </c>
      <c r="BB7">
        <v>4</v>
      </c>
      <c r="BD7">
        <v>24.08</v>
      </c>
      <c r="BE7">
        <v>7.64</v>
      </c>
      <c r="BF7">
        <v>1.96</v>
      </c>
      <c r="BG7">
        <v>4.08</v>
      </c>
      <c r="BH7">
        <v>5.81</v>
      </c>
      <c r="BI7">
        <v>4.78</v>
      </c>
      <c r="BJ7">
        <v>3.11</v>
      </c>
      <c r="BK7">
        <v>3.24</v>
      </c>
      <c r="BL7">
        <v>2.08</v>
      </c>
      <c r="BM7">
        <v>0</v>
      </c>
      <c r="BN7">
        <v>0.51</v>
      </c>
      <c r="BO7">
        <v>15.77</v>
      </c>
      <c r="BP7">
        <v>0</v>
      </c>
      <c r="BQ7">
        <v>4.41</v>
      </c>
      <c r="BR7">
        <v>1.0900000000000001</v>
      </c>
      <c r="BS7">
        <v>0.2</v>
      </c>
      <c r="BT7">
        <v>0</v>
      </c>
      <c r="BU7">
        <v>0</v>
      </c>
      <c r="BV7">
        <v>0</v>
      </c>
      <c r="BW7">
        <f t="shared" si="2"/>
        <v>78.760000000000005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90</v>
      </c>
      <c r="N8">
        <v>118.125</v>
      </c>
      <c r="O8">
        <v>123.66562500000001</v>
      </c>
      <c r="P8">
        <v>108</v>
      </c>
      <c r="Q8">
        <v>18.125599999999999</v>
      </c>
      <c r="R8">
        <v>42.384799999999998</v>
      </c>
      <c r="S8">
        <v>26.293600000000001</v>
      </c>
      <c r="T8">
        <v>0</v>
      </c>
      <c r="U8">
        <v>348.97500000000002</v>
      </c>
      <c r="V8">
        <v>15.1046</v>
      </c>
      <c r="W8">
        <v>43.5077</v>
      </c>
      <c r="X8">
        <v>145.26089999999999</v>
      </c>
      <c r="Y8">
        <v>0</v>
      </c>
      <c r="Z8">
        <v>0</v>
      </c>
      <c r="AA8">
        <v>42.106999999999999</v>
      </c>
      <c r="AB8">
        <v>39.510120000000001</v>
      </c>
      <c r="AC8">
        <v>29.062808</v>
      </c>
      <c r="AD8">
        <v>36.591700000000003</v>
      </c>
      <c r="AE8">
        <v>32.973100000000002</v>
      </c>
      <c r="AF8">
        <v>28.594000000000001</v>
      </c>
      <c r="AG8">
        <v>18.369599999999998</v>
      </c>
      <c r="AH8">
        <v>0</v>
      </c>
      <c r="AI8">
        <v>19.094999999999999</v>
      </c>
      <c r="AJ8">
        <v>0</v>
      </c>
      <c r="AK8">
        <v>50.76</v>
      </c>
      <c r="AL8">
        <v>79.364599999999996</v>
      </c>
      <c r="AM8">
        <v>15.996</v>
      </c>
      <c r="AN8">
        <v>0.68867999999999996</v>
      </c>
      <c r="AO8">
        <v>28.812000000000001</v>
      </c>
      <c r="AP8">
        <v>12.9381</v>
      </c>
      <c r="AQ8">
        <v>61.488</v>
      </c>
      <c r="AR8">
        <v>49.128</v>
      </c>
      <c r="AS8">
        <v>32.419319999999999</v>
      </c>
      <c r="AT8">
        <v>9.0973489999999995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78.760000000000005</v>
      </c>
      <c r="BA8">
        <f t="shared" si="1"/>
        <v>2613.8784020000003</v>
      </c>
      <c r="BB8">
        <v>5</v>
      </c>
      <c r="BD8">
        <v>24.08</v>
      </c>
      <c r="BE8">
        <v>7.64</v>
      </c>
      <c r="BF8">
        <v>1.96</v>
      </c>
      <c r="BG8">
        <v>4.08</v>
      </c>
      <c r="BH8">
        <v>5.81</v>
      </c>
      <c r="BI8">
        <v>4.78</v>
      </c>
      <c r="BJ8">
        <v>3.11</v>
      </c>
      <c r="BK8">
        <v>3.24</v>
      </c>
      <c r="BL8">
        <v>2.08</v>
      </c>
      <c r="BM8">
        <v>0</v>
      </c>
      <c r="BN8">
        <v>0.51</v>
      </c>
      <c r="BO8">
        <v>15.77</v>
      </c>
      <c r="BP8">
        <v>0</v>
      </c>
      <c r="BQ8">
        <v>4.41</v>
      </c>
      <c r="BR8">
        <v>1.0900000000000001</v>
      </c>
      <c r="BS8">
        <v>0.2</v>
      </c>
      <c r="BT8">
        <v>0</v>
      </c>
      <c r="BU8">
        <v>0</v>
      </c>
      <c r="BV8">
        <v>0</v>
      </c>
      <c r="BW8">
        <f t="shared" si="2"/>
        <v>78.760000000000005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90</v>
      </c>
      <c r="N9">
        <v>118.125</v>
      </c>
      <c r="O9">
        <v>123.66562500000001</v>
      </c>
      <c r="P9">
        <v>108</v>
      </c>
      <c r="Q9">
        <v>18.125599999999999</v>
      </c>
      <c r="R9">
        <v>42.384799999999998</v>
      </c>
      <c r="S9">
        <v>26.293600000000001</v>
      </c>
      <c r="T9">
        <v>0</v>
      </c>
      <c r="U9">
        <v>348.97500000000002</v>
      </c>
      <c r="V9">
        <v>15.1046</v>
      </c>
      <c r="W9">
        <v>43.5077</v>
      </c>
      <c r="X9">
        <v>145.26089999999999</v>
      </c>
      <c r="Y9">
        <v>0</v>
      </c>
      <c r="Z9">
        <v>0</v>
      </c>
      <c r="AA9">
        <v>42.106999999999999</v>
      </c>
      <c r="AB9">
        <v>39.510120000000001</v>
      </c>
      <c r="AC9">
        <v>29.062808</v>
      </c>
      <c r="AD9">
        <v>36.591700000000003</v>
      </c>
      <c r="AE9">
        <v>32.973100000000002</v>
      </c>
      <c r="AF9">
        <v>28.594000000000001</v>
      </c>
      <c r="AG9">
        <v>18.369599999999998</v>
      </c>
      <c r="AH9">
        <v>0</v>
      </c>
      <c r="AI9">
        <v>19.094999999999999</v>
      </c>
      <c r="AJ9">
        <v>0</v>
      </c>
      <c r="AK9">
        <v>50.76</v>
      </c>
      <c r="AL9">
        <v>79.364599999999996</v>
      </c>
      <c r="AM9">
        <v>15.996</v>
      </c>
      <c r="AN9">
        <v>0.68867999999999996</v>
      </c>
      <c r="AO9">
        <v>28.812000000000001</v>
      </c>
      <c r="AP9">
        <v>12.9381</v>
      </c>
      <c r="AQ9">
        <v>45.36</v>
      </c>
      <c r="AR9">
        <v>49.128</v>
      </c>
      <c r="AS9">
        <v>32.419319999999999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79.05</v>
      </c>
      <c r="BA9">
        <f t="shared" si="1"/>
        <v>2600.1906530000006</v>
      </c>
      <c r="BB9">
        <v>6</v>
      </c>
      <c r="BD9">
        <v>24.08</v>
      </c>
      <c r="BE9">
        <v>7.64</v>
      </c>
      <c r="BF9">
        <v>1.99</v>
      </c>
      <c r="BG9">
        <v>4.08</v>
      </c>
      <c r="BH9">
        <v>5.81</v>
      </c>
      <c r="BI9">
        <v>4.78</v>
      </c>
      <c r="BJ9">
        <v>3.11</v>
      </c>
      <c r="BK9">
        <v>3.24</v>
      </c>
      <c r="BL9">
        <v>2.08</v>
      </c>
      <c r="BM9">
        <v>0</v>
      </c>
      <c r="BN9">
        <v>0.51</v>
      </c>
      <c r="BO9">
        <v>16.02</v>
      </c>
      <c r="BP9">
        <v>0</v>
      </c>
      <c r="BQ9">
        <v>4.41</v>
      </c>
      <c r="BR9">
        <v>1.0900000000000001</v>
      </c>
      <c r="BS9">
        <v>0.21</v>
      </c>
      <c r="BT9">
        <v>0</v>
      </c>
      <c r="BU9">
        <v>0</v>
      </c>
      <c r="BV9">
        <v>0</v>
      </c>
      <c r="BW9">
        <f t="shared" si="2"/>
        <v>79.05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592.22209999999995</v>
      </c>
      <c r="M10">
        <v>90</v>
      </c>
      <c r="N10">
        <v>118.125</v>
      </c>
      <c r="O10">
        <v>123.66562500000001</v>
      </c>
      <c r="P10">
        <v>108</v>
      </c>
      <c r="Q10">
        <v>18.125599999999999</v>
      </c>
      <c r="R10">
        <v>42.384799999999998</v>
      </c>
      <c r="S10">
        <v>26.293600000000001</v>
      </c>
      <c r="T10">
        <v>0</v>
      </c>
      <c r="U10">
        <v>348.97500000000002</v>
      </c>
      <c r="V10">
        <v>15.1046</v>
      </c>
      <c r="W10">
        <v>43.5077</v>
      </c>
      <c r="X10">
        <v>145.26089999999999</v>
      </c>
      <c r="Y10">
        <v>0</v>
      </c>
      <c r="Z10">
        <v>0</v>
      </c>
      <c r="AA10">
        <v>42.106999999999999</v>
      </c>
      <c r="AB10">
        <v>39.510120000000001</v>
      </c>
      <c r="AC10">
        <v>29.062808</v>
      </c>
      <c r="AD10">
        <v>36.591700000000003</v>
      </c>
      <c r="AE10">
        <v>32.973100000000002</v>
      </c>
      <c r="AF10">
        <v>28.594000000000001</v>
      </c>
      <c r="AG10">
        <v>18.369599999999998</v>
      </c>
      <c r="AH10">
        <v>0</v>
      </c>
      <c r="AI10">
        <v>19.094999999999999</v>
      </c>
      <c r="AJ10">
        <v>0</v>
      </c>
      <c r="AK10">
        <v>50.76</v>
      </c>
      <c r="AL10">
        <v>79.364599999999996</v>
      </c>
      <c r="AM10">
        <v>15.996</v>
      </c>
      <c r="AN10">
        <v>0.68867999999999996</v>
      </c>
      <c r="AO10">
        <v>28.812000000000001</v>
      </c>
      <c r="AP10">
        <v>12.9381</v>
      </c>
      <c r="AQ10">
        <v>45.36</v>
      </c>
      <c r="AR10">
        <v>49.128</v>
      </c>
      <c r="AS10">
        <v>32.419319999999999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79.05</v>
      </c>
      <c r="BA10">
        <f t="shared" si="1"/>
        <v>2539.2626530000002</v>
      </c>
      <c r="BB10">
        <v>7</v>
      </c>
      <c r="BD10">
        <v>24.08</v>
      </c>
      <c r="BE10">
        <v>7.64</v>
      </c>
      <c r="BF10">
        <v>1.99</v>
      </c>
      <c r="BG10">
        <v>4.08</v>
      </c>
      <c r="BH10">
        <v>5.81</v>
      </c>
      <c r="BI10">
        <v>4.78</v>
      </c>
      <c r="BJ10">
        <v>3.11</v>
      </c>
      <c r="BK10">
        <v>3.24</v>
      </c>
      <c r="BL10">
        <v>2.08</v>
      </c>
      <c r="BM10">
        <v>0</v>
      </c>
      <c r="BN10">
        <v>0.51</v>
      </c>
      <c r="BO10">
        <v>16.02</v>
      </c>
      <c r="BP10">
        <v>0</v>
      </c>
      <c r="BQ10">
        <v>4.41</v>
      </c>
      <c r="BR10">
        <v>1.0900000000000001</v>
      </c>
      <c r="BS10">
        <v>0.21</v>
      </c>
      <c r="BT10">
        <v>0</v>
      </c>
      <c r="BU10">
        <v>0</v>
      </c>
      <c r="BV10">
        <v>0</v>
      </c>
      <c r="BW10">
        <f t="shared" si="2"/>
        <v>79.05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572.22209999999995</v>
      </c>
      <c r="M11">
        <v>90</v>
      </c>
      <c r="N11">
        <v>118.125</v>
      </c>
      <c r="O11">
        <v>123.66562500000001</v>
      </c>
      <c r="P11">
        <v>108</v>
      </c>
      <c r="Q11">
        <v>18.125599999999999</v>
      </c>
      <c r="R11">
        <v>42.384799999999998</v>
      </c>
      <c r="S11">
        <v>26.293600000000001</v>
      </c>
      <c r="T11">
        <v>0</v>
      </c>
      <c r="U11">
        <v>348.97500000000002</v>
      </c>
      <c r="V11">
        <v>15.1046</v>
      </c>
      <c r="W11">
        <v>43.5077</v>
      </c>
      <c r="X11">
        <v>145.26089999999999</v>
      </c>
      <c r="Y11">
        <v>0</v>
      </c>
      <c r="Z11">
        <v>0</v>
      </c>
      <c r="AA11">
        <v>42.344000000000001</v>
      </c>
      <c r="AB11">
        <v>39.510120000000001</v>
      </c>
      <c r="AC11">
        <v>29.062808</v>
      </c>
      <c r="AD11">
        <v>36.591700000000003</v>
      </c>
      <c r="AE11">
        <v>32.973100000000002</v>
      </c>
      <c r="AF11">
        <v>28.594000000000001</v>
      </c>
      <c r="AG11">
        <v>18.369599999999998</v>
      </c>
      <c r="AH11">
        <v>0</v>
      </c>
      <c r="AI11">
        <v>19.094999999999999</v>
      </c>
      <c r="AJ11">
        <v>0</v>
      </c>
      <c r="AK11">
        <v>50.76</v>
      </c>
      <c r="AL11">
        <v>79.364599999999996</v>
      </c>
      <c r="AM11">
        <v>15.996</v>
      </c>
      <c r="AN11">
        <v>0.68867999999999996</v>
      </c>
      <c r="AO11">
        <v>28.812000000000001</v>
      </c>
      <c r="AP11">
        <v>12.9381</v>
      </c>
      <c r="AQ11">
        <v>45.36</v>
      </c>
      <c r="AR11">
        <v>49.128</v>
      </c>
      <c r="AS11">
        <v>32.419319999999999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79.41</v>
      </c>
      <c r="BA11">
        <f t="shared" si="1"/>
        <v>2519.8596529999995</v>
      </c>
      <c r="BB11">
        <v>8</v>
      </c>
      <c r="BD11">
        <v>25.42</v>
      </c>
      <c r="BE11">
        <v>7.44</v>
      </c>
      <c r="BF11">
        <v>2.1</v>
      </c>
      <c r="BG11">
        <v>3.96</v>
      </c>
      <c r="BH11">
        <v>5.62</v>
      </c>
      <c r="BI11">
        <v>4.6900000000000004</v>
      </c>
      <c r="BJ11">
        <v>3.2</v>
      </c>
      <c r="BK11">
        <v>3.24</v>
      </c>
      <c r="BL11">
        <v>1.99</v>
      </c>
      <c r="BM11">
        <v>0</v>
      </c>
      <c r="BN11">
        <v>0.49</v>
      </c>
      <c r="BO11">
        <v>15.63</v>
      </c>
      <c r="BP11">
        <v>0</v>
      </c>
      <c r="BQ11">
        <v>4.28</v>
      </c>
      <c r="BR11">
        <v>1.1399999999999999</v>
      </c>
      <c r="BS11">
        <v>0.21</v>
      </c>
      <c r="BT11">
        <v>0</v>
      </c>
      <c r="BU11">
        <v>0</v>
      </c>
      <c r="BV11">
        <v>0</v>
      </c>
      <c r="BW11">
        <f t="shared" si="2"/>
        <v>79.41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552.22209999999995</v>
      </c>
      <c r="M12">
        <v>90</v>
      </c>
      <c r="N12">
        <v>118.125</v>
      </c>
      <c r="O12">
        <v>123.66562500000001</v>
      </c>
      <c r="P12">
        <v>108</v>
      </c>
      <c r="Q12">
        <v>18.125599999999999</v>
      </c>
      <c r="R12">
        <v>42.384799999999998</v>
      </c>
      <c r="S12">
        <v>26.293600000000001</v>
      </c>
      <c r="T12">
        <v>0</v>
      </c>
      <c r="U12">
        <v>348.97500000000002</v>
      </c>
      <c r="V12">
        <v>15.1046</v>
      </c>
      <c r="W12">
        <v>43.5077</v>
      </c>
      <c r="X12">
        <v>145.26089999999999</v>
      </c>
      <c r="Y12">
        <v>0</v>
      </c>
      <c r="Z12">
        <v>0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32.973100000000002</v>
      </c>
      <c r="AF12">
        <v>28.594000000000001</v>
      </c>
      <c r="AG12">
        <v>18.369599999999998</v>
      </c>
      <c r="AH12">
        <v>0</v>
      </c>
      <c r="AI12">
        <v>19.094999999999999</v>
      </c>
      <c r="AJ12">
        <v>0</v>
      </c>
      <c r="AK12">
        <v>50.76</v>
      </c>
      <c r="AL12">
        <v>79.364599999999996</v>
      </c>
      <c r="AM12">
        <v>15.996</v>
      </c>
      <c r="AN12">
        <v>0.68867999999999996</v>
      </c>
      <c r="AO12">
        <v>28.812000000000001</v>
      </c>
      <c r="AP12">
        <v>12.9381</v>
      </c>
      <c r="AQ12">
        <v>45.36</v>
      </c>
      <c r="AR12">
        <v>49.128</v>
      </c>
      <c r="AS12">
        <v>32.419319999999999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79.41</v>
      </c>
      <c r="BA12">
        <f t="shared" si="1"/>
        <v>2500.1756529999998</v>
      </c>
      <c r="BB12">
        <v>9</v>
      </c>
      <c r="BD12">
        <v>25.42</v>
      </c>
      <c r="BE12">
        <v>7.44</v>
      </c>
      <c r="BF12">
        <v>2.1</v>
      </c>
      <c r="BG12">
        <v>3.96</v>
      </c>
      <c r="BH12">
        <v>5.62</v>
      </c>
      <c r="BI12">
        <v>4.6900000000000004</v>
      </c>
      <c r="BJ12">
        <v>3.2</v>
      </c>
      <c r="BK12">
        <v>3.24</v>
      </c>
      <c r="BL12">
        <v>1.99</v>
      </c>
      <c r="BM12">
        <v>0</v>
      </c>
      <c r="BN12">
        <v>0.49</v>
      </c>
      <c r="BO12">
        <v>15.63</v>
      </c>
      <c r="BP12">
        <v>0</v>
      </c>
      <c r="BQ12">
        <v>4.28</v>
      </c>
      <c r="BR12">
        <v>1.1399999999999999</v>
      </c>
      <c r="BS12">
        <v>0.21</v>
      </c>
      <c r="BT12">
        <v>0</v>
      </c>
      <c r="BU12">
        <v>0</v>
      </c>
      <c r="BV12">
        <v>0</v>
      </c>
      <c r="BW12">
        <f t="shared" si="2"/>
        <v>79.41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542.22209999999995</v>
      </c>
      <c r="M13">
        <v>90</v>
      </c>
      <c r="N13">
        <v>118.125</v>
      </c>
      <c r="O13">
        <v>123.66562500000001</v>
      </c>
      <c r="P13">
        <v>108</v>
      </c>
      <c r="Q13">
        <v>18.125599999999999</v>
      </c>
      <c r="R13">
        <v>42.384799999999998</v>
      </c>
      <c r="S13">
        <v>26.293600000000001</v>
      </c>
      <c r="T13">
        <v>0</v>
      </c>
      <c r="U13">
        <v>348.97500000000002</v>
      </c>
      <c r="V13">
        <v>15.1046</v>
      </c>
      <c r="W13">
        <v>43.5077</v>
      </c>
      <c r="X13">
        <v>145.26089999999999</v>
      </c>
      <c r="Y13">
        <v>0</v>
      </c>
      <c r="Z13">
        <v>0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32.973100000000002</v>
      </c>
      <c r="AF13">
        <v>28.594000000000001</v>
      </c>
      <c r="AG13">
        <v>18.369599999999998</v>
      </c>
      <c r="AH13">
        <v>0</v>
      </c>
      <c r="AI13">
        <v>19.094999999999999</v>
      </c>
      <c r="AJ13">
        <v>0</v>
      </c>
      <c r="AK13">
        <v>50.76</v>
      </c>
      <c r="AL13">
        <v>79.364599999999996</v>
      </c>
      <c r="AM13">
        <v>15.996</v>
      </c>
      <c r="AN13">
        <v>0.68867999999999996</v>
      </c>
      <c r="AO13">
        <v>28.812000000000001</v>
      </c>
      <c r="AP13">
        <v>12.9381</v>
      </c>
      <c r="AQ13">
        <v>45.36</v>
      </c>
      <c r="AR13">
        <v>49.128</v>
      </c>
      <c r="AS13">
        <v>32.419319999999999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79.41</v>
      </c>
      <c r="BA13">
        <f t="shared" si="1"/>
        <v>2490.1756529999998</v>
      </c>
      <c r="BB13">
        <v>10</v>
      </c>
      <c r="BD13">
        <v>25.42</v>
      </c>
      <c r="BE13">
        <v>7.44</v>
      </c>
      <c r="BF13">
        <v>2.1</v>
      </c>
      <c r="BG13">
        <v>3.96</v>
      </c>
      <c r="BH13">
        <v>5.62</v>
      </c>
      <c r="BI13">
        <v>4.6900000000000004</v>
      </c>
      <c r="BJ13">
        <v>3.2</v>
      </c>
      <c r="BK13">
        <v>3.24</v>
      </c>
      <c r="BL13">
        <v>1.99</v>
      </c>
      <c r="BM13">
        <v>0</v>
      </c>
      <c r="BN13">
        <v>0.49</v>
      </c>
      <c r="BO13">
        <v>15.63</v>
      </c>
      <c r="BP13">
        <v>0</v>
      </c>
      <c r="BQ13">
        <v>4.28</v>
      </c>
      <c r="BR13">
        <v>1.1399999999999999</v>
      </c>
      <c r="BS13">
        <v>0.21</v>
      </c>
      <c r="BT13">
        <v>0</v>
      </c>
      <c r="BU13">
        <v>0</v>
      </c>
      <c r="BV13">
        <v>0</v>
      </c>
      <c r="BW13">
        <f t="shared" si="2"/>
        <v>79.41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516.97239999999999</v>
      </c>
      <c r="M14">
        <v>90</v>
      </c>
      <c r="N14">
        <v>118.125</v>
      </c>
      <c r="O14">
        <v>123.66562500000001</v>
      </c>
      <c r="P14">
        <v>108</v>
      </c>
      <c r="Q14">
        <v>18.125599999999999</v>
      </c>
      <c r="R14">
        <v>42.384799999999998</v>
      </c>
      <c r="S14">
        <v>26.293600000000001</v>
      </c>
      <c r="T14">
        <v>0</v>
      </c>
      <c r="U14">
        <v>348.97500000000002</v>
      </c>
      <c r="V14">
        <v>15.1046</v>
      </c>
      <c r="W14">
        <v>43.5077</v>
      </c>
      <c r="X14">
        <v>145.26089999999999</v>
      </c>
      <c r="Y14">
        <v>0</v>
      </c>
      <c r="Z14">
        <v>0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32.973100000000002</v>
      </c>
      <c r="AF14">
        <v>28.594000000000001</v>
      </c>
      <c r="AG14">
        <v>18.369599999999998</v>
      </c>
      <c r="AH14">
        <v>0</v>
      </c>
      <c r="AI14">
        <v>19.094999999999999</v>
      </c>
      <c r="AJ14">
        <v>0</v>
      </c>
      <c r="AK14">
        <v>50.76</v>
      </c>
      <c r="AL14">
        <v>79.364599999999996</v>
      </c>
      <c r="AM14">
        <v>15.996</v>
      </c>
      <c r="AN14">
        <v>0.68867999999999996</v>
      </c>
      <c r="AO14">
        <v>28.812000000000001</v>
      </c>
      <c r="AP14">
        <v>12.9381</v>
      </c>
      <c r="AQ14">
        <v>45.36</v>
      </c>
      <c r="AR14">
        <v>49.128</v>
      </c>
      <c r="AS14">
        <v>32.419319999999999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79.41</v>
      </c>
      <c r="BA14">
        <f t="shared" si="1"/>
        <v>2464.9259529999999</v>
      </c>
      <c r="BB14">
        <v>11</v>
      </c>
      <c r="BD14">
        <v>25.42</v>
      </c>
      <c r="BE14">
        <v>7.44</v>
      </c>
      <c r="BF14">
        <v>2.1</v>
      </c>
      <c r="BG14">
        <v>3.96</v>
      </c>
      <c r="BH14">
        <v>5.62</v>
      </c>
      <c r="BI14">
        <v>4.6900000000000004</v>
      </c>
      <c r="BJ14">
        <v>3.2</v>
      </c>
      <c r="BK14">
        <v>3.24</v>
      </c>
      <c r="BL14">
        <v>1.99</v>
      </c>
      <c r="BM14">
        <v>0</v>
      </c>
      <c r="BN14">
        <v>0.49</v>
      </c>
      <c r="BO14">
        <v>15.63</v>
      </c>
      <c r="BP14">
        <v>0</v>
      </c>
      <c r="BQ14">
        <v>4.28</v>
      </c>
      <c r="BR14">
        <v>1.1399999999999999</v>
      </c>
      <c r="BS14">
        <v>0.21</v>
      </c>
      <c r="BT14">
        <v>0</v>
      </c>
      <c r="BU14">
        <v>0</v>
      </c>
      <c r="BV14">
        <v>0</v>
      </c>
      <c r="BW14">
        <f t="shared" si="2"/>
        <v>79.41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215.5301</v>
      </c>
      <c r="L15">
        <v>465.97239999999999</v>
      </c>
      <c r="M15">
        <v>90</v>
      </c>
      <c r="N15">
        <v>118.125</v>
      </c>
      <c r="O15">
        <v>123.66562500000001</v>
      </c>
      <c r="P15">
        <v>108</v>
      </c>
      <c r="Q15">
        <v>18.125599999999999</v>
      </c>
      <c r="R15">
        <v>42.384799999999998</v>
      </c>
      <c r="S15">
        <v>26.293600000000001</v>
      </c>
      <c r="T15">
        <v>0</v>
      </c>
      <c r="U15">
        <v>348.97500000000002</v>
      </c>
      <c r="V15">
        <v>15.1046</v>
      </c>
      <c r="W15">
        <v>37.3292</v>
      </c>
      <c r="X15">
        <v>125.7908</v>
      </c>
      <c r="Y15">
        <v>0</v>
      </c>
      <c r="Z15">
        <v>0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32.973100000000002</v>
      </c>
      <c r="AF15">
        <v>28.594000000000001</v>
      </c>
      <c r="AG15">
        <v>18.369599999999998</v>
      </c>
      <c r="AH15">
        <v>0</v>
      </c>
      <c r="AI15">
        <v>19.094999999999999</v>
      </c>
      <c r="AJ15">
        <v>0</v>
      </c>
      <c r="AK15">
        <v>50.76</v>
      </c>
      <c r="AL15">
        <v>79.364599999999996</v>
      </c>
      <c r="AM15">
        <v>15.996</v>
      </c>
      <c r="AN15">
        <v>0.68867999999999996</v>
      </c>
      <c r="AO15">
        <v>28.812000000000001</v>
      </c>
      <c r="AP15">
        <v>11.529</v>
      </c>
      <c r="AQ15">
        <v>45.36</v>
      </c>
      <c r="AR15">
        <v>49.128</v>
      </c>
      <c r="AS15">
        <v>31.897383000000001</v>
      </c>
      <c r="AT15">
        <v>10.651063000000001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79.37</v>
      </c>
      <c r="BA15">
        <f t="shared" si="1"/>
        <v>2385.7097789999998</v>
      </c>
      <c r="BB15">
        <v>12</v>
      </c>
      <c r="BD15">
        <v>25.42</v>
      </c>
      <c r="BE15">
        <v>7.44</v>
      </c>
      <c r="BF15">
        <v>2.06</v>
      </c>
      <c r="BG15">
        <v>3.96</v>
      </c>
      <c r="BH15">
        <v>5.62</v>
      </c>
      <c r="BI15">
        <v>4.6900000000000004</v>
      </c>
      <c r="BJ15">
        <v>3.2</v>
      </c>
      <c r="BK15">
        <v>3.24</v>
      </c>
      <c r="BL15">
        <v>1.99</v>
      </c>
      <c r="BM15">
        <v>0</v>
      </c>
      <c r="BN15">
        <v>0.49</v>
      </c>
      <c r="BO15">
        <v>15.63</v>
      </c>
      <c r="BP15">
        <v>0</v>
      </c>
      <c r="BQ15">
        <v>4.28</v>
      </c>
      <c r="BR15">
        <v>1.1399999999999999</v>
      </c>
      <c r="BS15">
        <v>0.21</v>
      </c>
      <c r="BT15">
        <v>0</v>
      </c>
      <c r="BU15">
        <v>0</v>
      </c>
      <c r="BV15">
        <v>0</v>
      </c>
      <c r="BW15">
        <f t="shared" si="2"/>
        <v>79.37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215.5301</v>
      </c>
      <c r="L16">
        <v>466.97239999999999</v>
      </c>
      <c r="M16">
        <v>90</v>
      </c>
      <c r="N16">
        <v>118.125</v>
      </c>
      <c r="O16">
        <v>123.66562500000001</v>
      </c>
      <c r="P16">
        <v>108</v>
      </c>
      <c r="Q16">
        <v>14.583299999999999</v>
      </c>
      <c r="R16">
        <v>36.617699999999999</v>
      </c>
      <c r="S16">
        <v>22.590499999999999</v>
      </c>
      <c r="T16">
        <v>0</v>
      </c>
      <c r="U16">
        <v>348.97500000000002</v>
      </c>
      <c r="V16">
        <v>15.1046</v>
      </c>
      <c r="W16">
        <v>37.3292</v>
      </c>
      <c r="X16">
        <v>125.7908</v>
      </c>
      <c r="Y16">
        <v>0</v>
      </c>
      <c r="Z16">
        <v>0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32.973100000000002</v>
      </c>
      <c r="AF16">
        <v>28.594000000000001</v>
      </c>
      <c r="AG16">
        <v>18.369599999999998</v>
      </c>
      <c r="AH16">
        <v>0</v>
      </c>
      <c r="AI16">
        <v>19.094999999999999</v>
      </c>
      <c r="AJ16">
        <v>0</v>
      </c>
      <c r="AK16">
        <v>50.76</v>
      </c>
      <c r="AL16">
        <v>79.364599999999996</v>
      </c>
      <c r="AM16">
        <v>15.996</v>
      </c>
      <c r="AN16">
        <v>0.68867999999999996</v>
      </c>
      <c r="AO16">
        <v>28.812000000000001</v>
      </c>
      <c r="AP16">
        <v>11.529</v>
      </c>
      <c r="AQ16">
        <v>45.36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79.37</v>
      </c>
      <c r="BA16">
        <f t="shared" si="1"/>
        <v>2377.6058160000002</v>
      </c>
      <c r="BB16">
        <v>13</v>
      </c>
      <c r="BD16">
        <v>25.42</v>
      </c>
      <c r="BE16">
        <v>7.44</v>
      </c>
      <c r="BF16">
        <v>2.06</v>
      </c>
      <c r="BG16">
        <v>3.96</v>
      </c>
      <c r="BH16">
        <v>5.62</v>
      </c>
      <c r="BI16">
        <v>4.6900000000000004</v>
      </c>
      <c r="BJ16">
        <v>3.2</v>
      </c>
      <c r="BK16">
        <v>3.24</v>
      </c>
      <c r="BL16">
        <v>1.99</v>
      </c>
      <c r="BM16">
        <v>0</v>
      </c>
      <c r="BN16">
        <v>0.49</v>
      </c>
      <c r="BO16">
        <v>15.63</v>
      </c>
      <c r="BP16">
        <v>0</v>
      </c>
      <c r="BQ16">
        <v>4.28</v>
      </c>
      <c r="BR16">
        <v>1.1399999999999999</v>
      </c>
      <c r="BS16">
        <v>0.21</v>
      </c>
      <c r="BT16">
        <v>0</v>
      </c>
      <c r="BU16">
        <v>0</v>
      </c>
      <c r="BV16">
        <v>0</v>
      </c>
      <c r="BW16">
        <f t="shared" si="2"/>
        <v>79.37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215.5301</v>
      </c>
      <c r="L17">
        <v>446.22210000000001</v>
      </c>
      <c r="M17">
        <v>90</v>
      </c>
      <c r="N17">
        <v>118.125</v>
      </c>
      <c r="O17">
        <v>123.66562500000001</v>
      </c>
      <c r="P17">
        <v>109.5</v>
      </c>
      <c r="Q17">
        <v>18.125599999999999</v>
      </c>
      <c r="R17">
        <v>42.384799999999998</v>
      </c>
      <c r="S17">
        <v>25.400500000000001</v>
      </c>
      <c r="T17">
        <v>0</v>
      </c>
      <c r="U17">
        <v>348.97500000000002</v>
      </c>
      <c r="V17">
        <v>20.37</v>
      </c>
      <c r="W17">
        <v>43.715699999999998</v>
      </c>
      <c r="X17">
        <v>145.26089999999999</v>
      </c>
      <c r="Y17">
        <v>0</v>
      </c>
      <c r="Z17">
        <v>0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32.973100000000002</v>
      </c>
      <c r="AF17">
        <v>28.594000000000001</v>
      </c>
      <c r="AG17">
        <v>18.369599999999998</v>
      </c>
      <c r="AH17">
        <v>0</v>
      </c>
      <c r="AI17">
        <v>19.094999999999999</v>
      </c>
      <c r="AJ17">
        <v>0</v>
      </c>
      <c r="AK17">
        <v>50.76</v>
      </c>
      <c r="AL17">
        <v>79.364599999999996</v>
      </c>
      <c r="AM17">
        <v>15.996</v>
      </c>
      <c r="AN17">
        <v>0.68867999999999996</v>
      </c>
      <c r="AO17">
        <v>28.812000000000001</v>
      </c>
      <c r="AP17">
        <v>11.529</v>
      </c>
      <c r="AQ17">
        <v>45.36</v>
      </c>
      <c r="AR17">
        <v>52.44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79.37</v>
      </c>
      <c r="BA17">
        <f t="shared" si="1"/>
        <v>2401.5969160000004</v>
      </c>
      <c r="BB17">
        <v>14</v>
      </c>
      <c r="BD17">
        <v>25.42</v>
      </c>
      <c r="BE17">
        <v>7.44</v>
      </c>
      <c r="BF17">
        <v>2.06</v>
      </c>
      <c r="BG17">
        <v>3.96</v>
      </c>
      <c r="BH17">
        <v>5.62</v>
      </c>
      <c r="BI17">
        <v>4.6900000000000004</v>
      </c>
      <c r="BJ17">
        <v>3.2</v>
      </c>
      <c r="BK17">
        <v>3.24</v>
      </c>
      <c r="BL17">
        <v>1.99</v>
      </c>
      <c r="BM17">
        <v>0</v>
      </c>
      <c r="BN17">
        <v>0.49</v>
      </c>
      <c r="BO17">
        <v>15.63</v>
      </c>
      <c r="BP17">
        <v>0</v>
      </c>
      <c r="BQ17">
        <v>4.28</v>
      </c>
      <c r="BR17">
        <v>1.1399999999999999</v>
      </c>
      <c r="BS17">
        <v>0.21</v>
      </c>
      <c r="BT17">
        <v>0</v>
      </c>
      <c r="BU17">
        <v>0</v>
      </c>
      <c r="BV17">
        <v>0</v>
      </c>
      <c r="BW17">
        <f t="shared" si="2"/>
        <v>79.37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215.5301</v>
      </c>
      <c r="L18">
        <v>399.37240000000003</v>
      </c>
      <c r="M18">
        <v>90</v>
      </c>
      <c r="N18">
        <v>118.125</v>
      </c>
      <c r="O18">
        <v>123.66562500000001</v>
      </c>
      <c r="P18">
        <v>109.5</v>
      </c>
      <c r="Q18">
        <v>18.125599999999999</v>
      </c>
      <c r="R18">
        <v>42.384799999999998</v>
      </c>
      <c r="S18">
        <v>25.400500000000001</v>
      </c>
      <c r="T18">
        <v>0</v>
      </c>
      <c r="U18">
        <v>348.97500000000002</v>
      </c>
      <c r="V18">
        <v>20.37</v>
      </c>
      <c r="W18">
        <v>43.715699999999998</v>
      </c>
      <c r="X18">
        <v>145.26089999999999</v>
      </c>
      <c r="Y18">
        <v>0</v>
      </c>
      <c r="Z18">
        <v>0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32.973100000000002</v>
      </c>
      <c r="AF18">
        <v>28.594000000000001</v>
      </c>
      <c r="AG18">
        <v>18.369599999999998</v>
      </c>
      <c r="AH18">
        <v>0</v>
      </c>
      <c r="AI18">
        <v>19.094999999999999</v>
      </c>
      <c r="AJ18">
        <v>0</v>
      </c>
      <c r="AK18">
        <v>50.76</v>
      </c>
      <c r="AL18">
        <v>79.364599999999996</v>
      </c>
      <c r="AM18">
        <v>15.996</v>
      </c>
      <c r="AN18">
        <v>0.68867999999999996</v>
      </c>
      <c r="AO18">
        <v>28.812000000000001</v>
      </c>
      <c r="AP18">
        <v>11.529</v>
      </c>
      <c r="AQ18">
        <v>45.36</v>
      </c>
      <c r="AR18">
        <v>52.44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79.37</v>
      </c>
      <c r="BA18">
        <f t="shared" si="1"/>
        <v>2354.7472160000002</v>
      </c>
      <c r="BB18">
        <v>15</v>
      </c>
      <c r="BD18">
        <v>25.42</v>
      </c>
      <c r="BE18">
        <v>7.44</v>
      </c>
      <c r="BF18">
        <v>2.06</v>
      </c>
      <c r="BG18">
        <v>3.96</v>
      </c>
      <c r="BH18">
        <v>5.62</v>
      </c>
      <c r="BI18">
        <v>4.6900000000000004</v>
      </c>
      <c r="BJ18">
        <v>3.2</v>
      </c>
      <c r="BK18">
        <v>3.24</v>
      </c>
      <c r="BL18">
        <v>1.99</v>
      </c>
      <c r="BM18">
        <v>0</v>
      </c>
      <c r="BN18">
        <v>0.49</v>
      </c>
      <c r="BO18">
        <v>15.63</v>
      </c>
      <c r="BP18">
        <v>0</v>
      </c>
      <c r="BQ18">
        <v>4.28</v>
      </c>
      <c r="BR18">
        <v>1.1399999999999999</v>
      </c>
      <c r="BS18">
        <v>0.21</v>
      </c>
      <c r="BT18">
        <v>0</v>
      </c>
      <c r="BU18">
        <v>0</v>
      </c>
      <c r="BV18">
        <v>0</v>
      </c>
      <c r="BW18">
        <f t="shared" si="2"/>
        <v>79.37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215.5301</v>
      </c>
      <c r="L19">
        <v>399.37240000000003</v>
      </c>
      <c r="M19">
        <v>90</v>
      </c>
      <c r="N19">
        <v>118.125</v>
      </c>
      <c r="O19">
        <v>123.66562500000001</v>
      </c>
      <c r="P19">
        <v>109.5</v>
      </c>
      <c r="Q19">
        <v>18.125599999999999</v>
      </c>
      <c r="R19">
        <v>42.384799999999998</v>
      </c>
      <c r="S19">
        <v>25.400500000000001</v>
      </c>
      <c r="T19">
        <v>0</v>
      </c>
      <c r="U19">
        <v>348.97500000000002</v>
      </c>
      <c r="V19">
        <v>20.37</v>
      </c>
      <c r="W19">
        <v>43.715699999999998</v>
      </c>
      <c r="X19">
        <v>145.26089999999999</v>
      </c>
      <c r="Y19">
        <v>0</v>
      </c>
      <c r="Z19">
        <v>0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32.973100000000002</v>
      </c>
      <c r="AF19">
        <v>28.594000000000001</v>
      </c>
      <c r="AG19">
        <v>18.369599999999998</v>
      </c>
      <c r="AH19">
        <v>0</v>
      </c>
      <c r="AI19">
        <v>19.094999999999999</v>
      </c>
      <c r="AJ19">
        <v>0</v>
      </c>
      <c r="AK19">
        <v>50.76</v>
      </c>
      <c r="AL19">
        <v>79.364599999999996</v>
      </c>
      <c r="AM19">
        <v>15.996</v>
      </c>
      <c r="AN19">
        <v>0.68867999999999996</v>
      </c>
      <c r="AO19">
        <v>28.812000000000001</v>
      </c>
      <c r="AP19">
        <v>11.529</v>
      </c>
      <c r="AQ19">
        <v>45.36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79.360000000000014</v>
      </c>
      <c r="BA19">
        <f t="shared" si="1"/>
        <v>2354.7372160000004</v>
      </c>
      <c r="BB19">
        <v>16</v>
      </c>
      <c r="BD19">
        <v>25.42</v>
      </c>
      <c r="BE19">
        <v>7.44</v>
      </c>
      <c r="BF19">
        <v>2.06</v>
      </c>
      <c r="BG19">
        <v>3.96</v>
      </c>
      <c r="BH19">
        <v>5.62</v>
      </c>
      <c r="BI19">
        <v>4.6900000000000004</v>
      </c>
      <c r="BJ19">
        <v>3.2</v>
      </c>
      <c r="BK19">
        <v>3.24</v>
      </c>
      <c r="BL19">
        <v>1.99</v>
      </c>
      <c r="BM19">
        <v>0</v>
      </c>
      <c r="BN19">
        <v>0.49</v>
      </c>
      <c r="BO19">
        <v>15.63</v>
      </c>
      <c r="BP19">
        <v>0</v>
      </c>
      <c r="BQ19">
        <v>4.28</v>
      </c>
      <c r="BR19">
        <v>1.1399999999999999</v>
      </c>
      <c r="BS19">
        <v>0.2</v>
      </c>
      <c r="BT19">
        <v>0</v>
      </c>
      <c r="BU19">
        <v>0</v>
      </c>
      <c r="BV19">
        <v>0</v>
      </c>
      <c r="BW19">
        <f t="shared" si="2"/>
        <v>79.360000000000014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215.5301</v>
      </c>
      <c r="L20">
        <v>399.37240000000003</v>
      </c>
      <c r="M20">
        <v>90</v>
      </c>
      <c r="N20">
        <v>118.125</v>
      </c>
      <c r="O20">
        <v>123.66562500000001</v>
      </c>
      <c r="P20">
        <v>109.5</v>
      </c>
      <c r="Q20">
        <v>18.125599999999999</v>
      </c>
      <c r="R20">
        <v>42.384799999999998</v>
      </c>
      <c r="S20">
        <v>25.400500000000001</v>
      </c>
      <c r="T20">
        <v>0</v>
      </c>
      <c r="U20">
        <v>348.97500000000002</v>
      </c>
      <c r="V20">
        <v>20.37</v>
      </c>
      <c r="W20">
        <v>43.715699999999998</v>
      </c>
      <c r="X20">
        <v>145.26089999999999</v>
      </c>
      <c r="Y20">
        <v>0</v>
      </c>
      <c r="Z20">
        <v>0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32.973100000000002</v>
      </c>
      <c r="AF20">
        <v>28.594000000000001</v>
      </c>
      <c r="AG20">
        <v>18.369599999999998</v>
      </c>
      <c r="AH20">
        <v>0</v>
      </c>
      <c r="AI20">
        <v>19.094999999999999</v>
      </c>
      <c r="AJ20">
        <v>0</v>
      </c>
      <c r="AK20">
        <v>50.76</v>
      </c>
      <c r="AL20">
        <v>79.364599999999996</v>
      </c>
      <c r="AM20">
        <v>15.996</v>
      </c>
      <c r="AN20">
        <v>0.68867999999999996</v>
      </c>
      <c r="AO20">
        <v>28.812000000000001</v>
      </c>
      <c r="AP20">
        <v>11.529</v>
      </c>
      <c r="AQ20">
        <v>45.36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79.360000000000014</v>
      </c>
      <c r="BA20">
        <f t="shared" si="1"/>
        <v>2351.4252160000005</v>
      </c>
      <c r="BB20">
        <v>17</v>
      </c>
      <c r="BD20">
        <v>25.42</v>
      </c>
      <c r="BE20">
        <v>7.44</v>
      </c>
      <c r="BF20">
        <v>2.06</v>
      </c>
      <c r="BG20">
        <v>3.96</v>
      </c>
      <c r="BH20">
        <v>5.62</v>
      </c>
      <c r="BI20">
        <v>4.6900000000000004</v>
      </c>
      <c r="BJ20">
        <v>3.2</v>
      </c>
      <c r="BK20">
        <v>3.24</v>
      </c>
      <c r="BL20">
        <v>1.99</v>
      </c>
      <c r="BM20">
        <v>0</v>
      </c>
      <c r="BN20">
        <v>0.49</v>
      </c>
      <c r="BO20">
        <v>15.63</v>
      </c>
      <c r="BP20">
        <v>0</v>
      </c>
      <c r="BQ20">
        <v>4.28</v>
      </c>
      <c r="BR20">
        <v>1.1399999999999999</v>
      </c>
      <c r="BS20">
        <v>0.2</v>
      </c>
      <c r="BT20">
        <v>0</v>
      </c>
      <c r="BU20">
        <v>0</v>
      </c>
      <c r="BV20">
        <v>0</v>
      </c>
      <c r="BW20">
        <f t="shared" si="2"/>
        <v>79.360000000000014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399.37240000000003</v>
      </c>
      <c r="M21">
        <v>90</v>
      </c>
      <c r="N21">
        <v>118.125</v>
      </c>
      <c r="O21">
        <v>123.66562500000001</v>
      </c>
      <c r="P21">
        <v>109.5</v>
      </c>
      <c r="Q21">
        <v>18.125599999999999</v>
      </c>
      <c r="R21">
        <v>42.384799999999998</v>
      </c>
      <c r="S21">
        <v>25.400500000000001</v>
      </c>
      <c r="T21">
        <v>0</v>
      </c>
      <c r="U21">
        <v>348.97500000000002</v>
      </c>
      <c r="V21">
        <v>20.37</v>
      </c>
      <c r="W21">
        <v>43.715699999999998</v>
      </c>
      <c r="X21">
        <v>145.26089999999999</v>
      </c>
      <c r="Y21">
        <v>0</v>
      </c>
      <c r="Z21">
        <v>0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32.973100000000002</v>
      </c>
      <c r="AF21">
        <v>28.594000000000001</v>
      </c>
      <c r="AG21">
        <v>18.369599999999998</v>
      </c>
      <c r="AH21">
        <v>0</v>
      </c>
      <c r="AI21">
        <v>19.094999999999999</v>
      </c>
      <c r="AJ21">
        <v>0</v>
      </c>
      <c r="AK21">
        <v>50.76</v>
      </c>
      <c r="AL21">
        <v>79.364599999999996</v>
      </c>
      <c r="AM21">
        <v>15.996</v>
      </c>
      <c r="AN21">
        <v>0.68867999999999996</v>
      </c>
      <c r="AO21">
        <v>28.812000000000001</v>
      </c>
      <c r="AP21">
        <v>11.529</v>
      </c>
      <c r="AQ21">
        <v>45.36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79.360000000000014</v>
      </c>
      <c r="BA21">
        <f t="shared" si="1"/>
        <v>2351.4252160000005</v>
      </c>
      <c r="BB21">
        <v>18</v>
      </c>
      <c r="BD21">
        <v>25.42</v>
      </c>
      <c r="BE21">
        <v>7.44</v>
      </c>
      <c r="BF21">
        <v>2.06</v>
      </c>
      <c r="BG21">
        <v>3.96</v>
      </c>
      <c r="BH21">
        <v>5.62</v>
      </c>
      <c r="BI21">
        <v>4.6900000000000004</v>
      </c>
      <c r="BJ21">
        <v>3.2</v>
      </c>
      <c r="BK21">
        <v>3.24</v>
      </c>
      <c r="BL21">
        <v>1.99</v>
      </c>
      <c r="BM21">
        <v>0</v>
      </c>
      <c r="BN21">
        <v>0.49</v>
      </c>
      <c r="BO21">
        <v>15.63</v>
      </c>
      <c r="BP21">
        <v>0</v>
      </c>
      <c r="BQ21">
        <v>4.28</v>
      </c>
      <c r="BR21">
        <v>1.1399999999999999</v>
      </c>
      <c r="BS21">
        <v>0.2</v>
      </c>
      <c r="BT21">
        <v>0</v>
      </c>
      <c r="BU21">
        <v>0</v>
      </c>
      <c r="BV21">
        <v>0</v>
      </c>
      <c r="BW21">
        <f t="shared" si="2"/>
        <v>79.360000000000014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399.37240000000003</v>
      </c>
      <c r="M22">
        <v>90</v>
      </c>
      <c r="N22">
        <v>118.125</v>
      </c>
      <c r="O22">
        <v>123.66562500000001</v>
      </c>
      <c r="P22">
        <v>109.5</v>
      </c>
      <c r="Q22">
        <v>18.125599999999999</v>
      </c>
      <c r="R22">
        <v>42.384799999999998</v>
      </c>
      <c r="S22">
        <v>25.400500000000001</v>
      </c>
      <c r="T22">
        <v>0</v>
      </c>
      <c r="U22">
        <v>348.97500000000002</v>
      </c>
      <c r="V22">
        <v>20.37</v>
      </c>
      <c r="W22">
        <v>43.715699999999998</v>
      </c>
      <c r="X22">
        <v>145.26089999999999</v>
      </c>
      <c r="Y22">
        <v>0</v>
      </c>
      <c r="Z22">
        <v>0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32.973100000000002</v>
      </c>
      <c r="AF22">
        <v>28.594000000000001</v>
      </c>
      <c r="AG22">
        <v>18.369599999999998</v>
      </c>
      <c r="AH22">
        <v>0</v>
      </c>
      <c r="AI22">
        <v>19.094999999999999</v>
      </c>
      <c r="AJ22">
        <v>0</v>
      </c>
      <c r="AK22">
        <v>50.76</v>
      </c>
      <c r="AL22">
        <v>79.364599999999996</v>
      </c>
      <c r="AM22">
        <v>15.996</v>
      </c>
      <c r="AN22">
        <v>0.68867999999999996</v>
      </c>
      <c r="AO22">
        <v>28.812000000000001</v>
      </c>
      <c r="AP22">
        <v>11.529</v>
      </c>
      <c r="AQ22">
        <v>45.36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79.360000000000014</v>
      </c>
      <c r="BA22">
        <f t="shared" si="1"/>
        <v>2351.4252160000005</v>
      </c>
      <c r="BB22">
        <v>19</v>
      </c>
      <c r="BD22">
        <v>25.42</v>
      </c>
      <c r="BE22">
        <v>7.44</v>
      </c>
      <c r="BF22">
        <v>2.06</v>
      </c>
      <c r="BG22">
        <v>3.96</v>
      </c>
      <c r="BH22">
        <v>5.62</v>
      </c>
      <c r="BI22">
        <v>4.6900000000000004</v>
      </c>
      <c r="BJ22">
        <v>3.2</v>
      </c>
      <c r="BK22">
        <v>3.24</v>
      </c>
      <c r="BL22">
        <v>1.99</v>
      </c>
      <c r="BM22">
        <v>0</v>
      </c>
      <c r="BN22">
        <v>0.49</v>
      </c>
      <c r="BO22">
        <v>15.63</v>
      </c>
      <c r="BP22">
        <v>0</v>
      </c>
      <c r="BQ22">
        <v>4.28</v>
      </c>
      <c r="BR22">
        <v>1.1399999999999999</v>
      </c>
      <c r="BS22">
        <v>0.2</v>
      </c>
      <c r="BT22">
        <v>0</v>
      </c>
      <c r="BU22">
        <v>0</v>
      </c>
      <c r="BV22">
        <v>0</v>
      </c>
      <c r="BW22">
        <f t="shared" si="2"/>
        <v>79.360000000000014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399.37240000000003</v>
      </c>
      <c r="M23">
        <v>90</v>
      </c>
      <c r="N23">
        <v>118.125</v>
      </c>
      <c r="O23">
        <v>123.66562500000001</v>
      </c>
      <c r="P23">
        <v>109.5</v>
      </c>
      <c r="Q23">
        <v>18.125599999999999</v>
      </c>
      <c r="R23">
        <v>42.384799999999998</v>
      </c>
      <c r="S23">
        <v>25.400500000000001</v>
      </c>
      <c r="T23">
        <v>0</v>
      </c>
      <c r="U23">
        <v>348.97500000000002</v>
      </c>
      <c r="V23">
        <v>20.37</v>
      </c>
      <c r="W23">
        <v>43.715699999999998</v>
      </c>
      <c r="X23">
        <v>145.26089999999999</v>
      </c>
      <c r="Y23">
        <v>0</v>
      </c>
      <c r="Z23">
        <v>0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32.973100000000002</v>
      </c>
      <c r="AF23">
        <v>28.594000000000001</v>
      </c>
      <c r="AG23">
        <v>18.369599999999998</v>
      </c>
      <c r="AH23">
        <v>0</v>
      </c>
      <c r="AI23">
        <v>5.0919999999999996</v>
      </c>
      <c r="AJ23">
        <v>0</v>
      </c>
      <c r="AK23">
        <v>50.76</v>
      </c>
      <c r="AL23">
        <v>79.364599999999996</v>
      </c>
      <c r="AM23">
        <v>15.996</v>
      </c>
      <c r="AN23">
        <v>0.68867999999999996</v>
      </c>
      <c r="AO23">
        <v>28.812000000000001</v>
      </c>
      <c r="AP23">
        <v>11.529</v>
      </c>
      <c r="AQ23">
        <v>45.36</v>
      </c>
      <c r="AR23">
        <v>49.128</v>
      </c>
      <c r="AS23">
        <v>23.944559999999999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79.360000000000014</v>
      </c>
      <c r="BA23">
        <f t="shared" si="1"/>
        <v>2329.4693930000003</v>
      </c>
      <c r="BB23">
        <v>20</v>
      </c>
      <c r="BD23">
        <v>25.42</v>
      </c>
      <c r="BE23">
        <v>7.44</v>
      </c>
      <c r="BF23">
        <v>2.06</v>
      </c>
      <c r="BG23">
        <v>3.96</v>
      </c>
      <c r="BH23">
        <v>5.62</v>
      </c>
      <c r="BI23">
        <v>4.6900000000000004</v>
      </c>
      <c r="BJ23">
        <v>3.2</v>
      </c>
      <c r="BK23">
        <v>3.24</v>
      </c>
      <c r="BL23">
        <v>1.99</v>
      </c>
      <c r="BM23">
        <v>0</v>
      </c>
      <c r="BN23">
        <v>0.49</v>
      </c>
      <c r="BO23">
        <v>15.63</v>
      </c>
      <c r="BP23">
        <v>0</v>
      </c>
      <c r="BQ23">
        <v>4.28</v>
      </c>
      <c r="BR23">
        <v>1.1399999999999999</v>
      </c>
      <c r="BS23">
        <v>0.2</v>
      </c>
      <c r="BT23">
        <v>0</v>
      </c>
      <c r="BU23">
        <v>0</v>
      </c>
      <c r="BV23">
        <v>0</v>
      </c>
      <c r="BW23">
        <f t="shared" si="2"/>
        <v>79.360000000000014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399.37240000000003</v>
      </c>
      <c r="M24">
        <v>90</v>
      </c>
      <c r="N24">
        <v>118.125</v>
      </c>
      <c r="O24">
        <v>123.66562500000001</v>
      </c>
      <c r="P24">
        <v>109.5</v>
      </c>
      <c r="Q24">
        <v>18.125599999999999</v>
      </c>
      <c r="R24">
        <v>42.384799999999998</v>
      </c>
      <c r="S24">
        <v>25.400500000000001</v>
      </c>
      <c r="T24">
        <v>0</v>
      </c>
      <c r="U24">
        <v>348.97500000000002</v>
      </c>
      <c r="V24">
        <v>20.37</v>
      </c>
      <c r="W24">
        <v>43.715699999999998</v>
      </c>
      <c r="X24">
        <v>145.26089999999999</v>
      </c>
      <c r="Y24">
        <v>0</v>
      </c>
      <c r="Z24">
        <v>0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32.973100000000002</v>
      </c>
      <c r="AF24">
        <v>28.594000000000001</v>
      </c>
      <c r="AG24">
        <v>18.369599999999998</v>
      </c>
      <c r="AH24">
        <v>0</v>
      </c>
      <c r="AI24">
        <v>5.0919999999999996</v>
      </c>
      <c r="AJ24">
        <v>0</v>
      </c>
      <c r="AK24">
        <v>50.76</v>
      </c>
      <c r="AL24">
        <v>79.364599999999996</v>
      </c>
      <c r="AM24">
        <v>15.996</v>
      </c>
      <c r="AN24">
        <v>0.68867999999999996</v>
      </c>
      <c r="AO24">
        <v>28.812000000000001</v>
      </c>
      <c r="AP24">
        <v>11.529</v>
      </c>
      <c r="AQ24">
        <v>45.36</v>
      </c>
      <c r="AR24">
        <v>49.128</v>
      </c>
      <c r="AS24">
        <v>23.944559999999999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79.360000000000014</v>
      </c>
      <c r="BA24">
        <f t="shared" si="1"/>
        <v>2329.4693930000003</v>
      </c>
      <c r="BB24">
        <v>21</v>
      </c>
      <c r="BD24">
        <v>25.42</v>
      </c>
      <c r="BE24">
        <v>7.44</v>
      </c>
      <c r="BF24">
        <v>2.06</v>
      </c>
      <c r="BG24">
        <v>3.96</v>
      </c>
      <c r="BH24">
        <v>5.62</v>
      </c>
      <c r="BI24">
        <v>4.6900000000000004</v>
      </c>
      <c r="BJ24">
        <v>3.2</v>
      </c>
      <c r="BK24">
        <v>3.24</v>
      </c>
      <c r="BL24">
        <v>1.99</v>
      </c>
      <c r="BM24">
        <v>0</v>
      </c>
      <c r="BN24">
        <v>0.49</v>
      </c>
      <c r="BO24">
        <v>15.63</v>
      </c>
      <c r="BP24">
        <v>0</v>
      </c>
      <c r="BQ24">
        <v>4.28</v>
      </c>
      <c r="BR24">
        <v>1.1399999999999999</v>
      </c>
      <c r="BS24">
        <v>0.2</v>
      </c>
      <c r="BT24">
        <v>0</v>
      </c>
      <c r="BU24">
        <v>0</v>
      </c>
      <c r="BV24">
        <v>0</v>
      </c>
      <c r="BW24">
        <f t="shared" si="2"/>
        <v>79.360000000000014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399.37240000000003</v>
      </c>
      <c r="M25">
        <v>90</v>
      </c>
      <c r="N25">
        <v>118.125</v>
      </c>
      <c r="O25">
        <v>123.66562500000001</v>
      </c>
      <c r="P25">
        <v>109.5</v>
      </c>
      <c r="Q25">
        <v>18.125599999999999</v>
      </c>
      <c r="R25">
        <v>42.384799999999998</v>
      </c>
      <c r="S25">
        <v>25.400500000000001</v>
      </c>
      <c r="T25">
        <v>0</v>
      </c>
      <c r="U25">
        <v>348.97500000000002</v>
      </c>
      <c r="V25">
        <v>20.37</v>
      </c>
      <c r="W25">
        <v>43.715699999999998</v>
      </c>
      <c r="X25">
        <v>145.26089999999999</v>
      </c>
      <c r="Y25">
        <v>0</v>
      </c>
      <c r="Z25">
        <v>0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32.973100000000002</v>
      </c>
      <c r="AF25">
        <v>28.594000000000001</v>
      </c>
      <c r="AG25">
        <v>18.369599999999998</v>
      </c>
      <c r="AH25">
        <v>0</v>
      </c>
      <c r="AI25">
        <v>19.094999999999999</v>
      </c>
      <c r="AJ25">
        <v>0</v>
      </c>
      <c r="AK25">
        <v>50.76</v>
      </c>
      <c r="AL25">
        <v>79.364599999999996</v>
      </c>
      <c r="AM25">
        <v>15.996</v>
      </c>
      <c r="AN25">
        <v>0.68867999999999996</v>
      </c>
      <c r="AO25">
        <v>28.812000000000001</v>
      </c>
      <c r="AP25">
        <v>11.529</v>
      </c>
      <c r="AQ25">
        <v>45.36</v>
      </c>
      <c r="AR25">
        <v>49.128</v>
      </c>
      <c r="AS25">
        <v>23.944559999999999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79.360000000000014</v>
      </c>
      <c r="BA25">
        <f t="shared" si="1"/>
        <v>2343.4723930000005</v>
      </c>
      <c r="BB25">
        <v>22</v>
      </c>
      <c r="BD25">
        <v>25.42</v>
      </c>
      <c r="BE25">
        <v>7.44</v>
      </c>
      <c r="BF25">
        <v>2.06</v>
      </c>
      <c r="BG25">
        <v>3.96</v>
      </c>
      <c r="BH25">
        <v>5.62</v>
      </c>
      <c r="BI25">
        <v>4.6900000000000004</v>
      </c>
      <c r="BJ25">
        <v>3.2</v>
      </c>
      <c r="BK25">
        <v>3.24</v>
      </c>
      <c r="BL25">
        <v>1.99</v>
      </c>
      <c r="BM25">
        <v>0</v>
      </c>
      <c r="BN25">
        <v>0.49</v>
      </c>
      <c r="BO25">
        <v>15.63</v>
      </c>
      <c r="BP25">
        <v>0</v>
      </c>
      <c r="BQ25">
        <v>4.28</v>
      </c>
      <c r="BR25">
        <v>1.1399999999999999</v>
      </c>
      <c r="BS25">
        <v>0.2</v>
      </c>
      <c r="BT25">
        <v>0</v>
      </c>
      <c r="BU25">
        <v>0</v>
      </c>
      <c r="BV25">
        <v>0</v>
      </c>
      <c r="BW25">
        <f t="shared" si="2"/>
        <v>79.360000000000014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399.37240000000003</v>
      </c>
      <c r="M26">
        <v>90</v>
      </c>
      <c r="N26">
        <v>118.125</v>
      </c>
      <c r="O26">
        <v>123.66562500000001</v>
      </c>
      <c r="P26">
        <v>109.5</v>
      </c>
      <c r="Q26">
        <v>18.125599999999999</v>
      </c>
      <c r="R26">
        <v>42.384799999999998</v>
      </c>
      <c r="S26">
        <v>25.400500000000001</v>
      </c>
      <c r="T26">
        <v>0</v>
      </c>
      <c r="U26">
        <v>348.97500000000002</v>
      </c>
      <c r="V26">
        <v>20.37</v>
      </c>
      <c r="W26">
        <v>43.715699999999998</v>
      </c>
      <c r="X26">
        <v>145.26089999999999</v>
      </c>
      <c r="Y26">
        <v>0</v>
      </c>
      <c r="Z26">
        <v>0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32.973100000000002</v>
      </c>
      <c r="AF26">
        <v>28.594000000000001</v>
      </c>
      <c r="AG26">
        <v>18.369599999999998</v>
      </c>
      <c r="AH26">
        <v>0</v>
      </c>
      <c r="AI26">
        <v>19.094999999999999</v>
      </c>
      <c r="AJ26">
        <v>0</v>
      </c>
      <c r="AK26">
        <v>50.76</v>
      </c>
      <c r="AL26">
        <v>79.364599999999996</v>
      </c>
      <c r="AM26">
        <v>15.996</v>
      </c>
      <c r="AN26">
        <v>0.68867999999999996</v>
      </c>
      <c r="AO26">
        <v>28.812000000000001</v>
      </c>
      <c r="AP26">
        <v>11.529</v>
      </c>
      <c r="AQ26">
        <v>45.36</v>
      </c>
      <c r="AR26">
        <v>49.128</v>
      </c>
      <c r="AS26">
        <v>23.944559999999999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79.48</v>
      </c>
      <c r="BA26">
        <f t="shared" si="1"/>
        <v>2343.5923930000004</v>
      </c>
      <c r="BB26">
        <v>23</v>
      </c>
      <c r="BD26">
        <v>25.42</v>
      </c>
      <c r="BE26">
        <v>7.44</v>
      </c>
      <c r="BF26">
        <v>2.06</v>
      </c>
      <c r="BG26">
        <v>3.96</v>
      </c>
      <c r="BH26">
        <v>5.62</v>
      </c>
      <c r="BI26">
        <v>4.6900000000000004</v>
      </c>
      <c r="BJ26">
        <v>3.2</v>
      </c>
      <c r="BK26">
        <v>3.3</v>
      </c>
      <c r="BL26">
        <v>2.0499999999999998</v>
      </c>
      <c r="BM26">
        <v>0</v>
      </c>
      <c r="BN26">
        <v>0.49</v>
      </c>
      <c r="BO26">
        <v>15.63</v>
      </c>
      <c r="BP26">
        <v>0</v>
      </c>
      <c r="BQ26">
        <v>4.28</v>
      </c>
      <c r="BR26">
        <v>1.1399999999999999</v>
      </c>
      <c r="BS26">
        <v>0.2</v>
      </c>
      <c r="BT26">
        <v>0</v>
      </c>
      <c r="BU26">
        <v>0</v>
      </c>
      <c r="BV26">
        <v>0</v>
      </c>
      <c r="BW26">
        <f t="shared" si="2"/>
        <v>79.48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443.97239999999999</v>
      </c>
      <c r="M27">
        <v>90</v>
      </c>
      <c r="N27">
        <v>118.125</v>
      </c>
      <c r="O27">
        <v>123.66562500000001</v>
      </c>
      <c r="P27">
        <v>109.5</v>
      </c>
      <c r="Q27">
        <v>18.125599999999999</v>
      </c>
      <c r="R27">
        <v>42.384799999999998</v>
      </c>
      <c r="S27">
        <v>25.400500000000001</v>
      </c>
      <c r="T27">
        <v>0</v>
      </c>
      <c r="U27">
        <v>348.97500000000002</v>
      </c>
      <c r="V27">
        <v>20.37</v>
      </c>
      <c r="W27">
        <v>43.715699999999998</v>
      </c>
      <c r="X27">
        <v>145.26089999999999</v>
      </c>
      <c r="Y27">
        <v>0</v>
      </c>
      <c r="Z27">
        <v>0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32.973100000000002</v>
      </c>
      <c r="AF27">
        <v>28.594000000000001</v>
      </c>
      <c r="AG27">
        <v>18.369599999999998</v>
      </c>
      <c r="AH27">
        <v>0</v>
      </c>
      <c r="AI27">
        <v>22.914000000000001</v>
      </c>
      <c r="AJ27">
        <v>0</v>
      </c>
      <c r="AK27">
        <v>50.76</v>
      </c>
      <c r="AL27">
        <v>79.364599999999996</v>
      </c>
      <c r="AM27">
        <v>15.996</v>
      </c>
      <c r="AN27">
        <v>0.68867999999999996</v>
      </c>
      <c r="AO27">
        <v>28.812000000000001</v>
      </c>
      <c r="AP27">
        <v>11.529</v>
      </c>
      <c r="AQ27">
        <v>45.36</v>
      </c>
      <c r="AR27">
        <v>49.128</v>
      </c>
      <c r="AS27">
        <v>23.944559999999999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78.959999999999994</v>
      </c>
      <c r="BA27">
        <f t="shared" si="1"/>
        <v>2391.4913930000007</v>
      </c>
      <c r="BB27">
        <v>24</v>
      </c>
      <c r="BD27">
        <v>24.08</v>
      </c>
      <c r="BE27">
        <v>7.64</v>
      </c>
      <c r="BF27">
        <v>1.79</v>
      </c>
      <c r="BG27">
        <v>4.08</v>
      </c>
      <c r="BH27">
        <v>5.81</v>
      </c>
      <c r="BI27">
        <v>4.78</v>
      </c>
      <c r="BJ27">
        <v>3.11</v>
      </c>
      <c r="BK27">
        <v>3.3</v>
      </c>
      <c r="BL27">
        <v>2.14</v>
      </c>
      <c r="BM27">
        <v>0</v>
      </c>
      <c r="BN27">
        <v>0.51</v>
      </c>
      <c r="BO27">
        <v>16.02</v>
      </c>
      <c r="BP27">
        <v>0</v>
      </c>
      <c r="BQ27">
        <v>4.41</v>
      </c>
      <c r="BR27">
        <v>1.0900000000000001</v>
      </c>
      <c r="BS27">
        <v>0.2</v>
      </c>
      <c r="BT27">
        <v>0</v>
      </c>
      <c r="BU27">
        <v>0</v>
      </c>
      <c r="BV27">
        <v>0</v>
      </c>
      <c r="BW27">
        <f t="shared" si="2"/>
        <v>78.959999999999994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443.97239999999999</v>
      </c>
      <c r="M28">
        <v>90</v>
      </c>
      <c r="N28">
        <v>118.125</v>
      </c>
      <c r="O28">
        <v>123.66562500000001</v>
      </c>
      <c r="P28">
        <v>109.5</v>
      </c>
      <c r="Q28">
        <v>18.125599999999999</v>
      </c>
      <c r="R28">
        <v>42.384799999999998</v>
      </c>
      <c r="S28">
        <v>25.400500000000001</v>
      </c>
      <c r="T28">
        <v>0</v>
      </c>
      <c r="U28">
        <v>348.97500000000002</v>
      </c>
      <c r="V28">
        <v>20.37</v>
      </c>
      <c r="W28">
        <v>43.715699999999998</v>
      </c>
      <c r="X28">
        <v>145.26089999999999</v>
      </c>
      <c r="Y28">
        <v>0</v>
      </c>
      <c r="Z28">
        <v>0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32.973100000000002</v>
      </c>
      <c r="AF28">
        <v>28.594000000000001</v>
      </c>
      <c r="AG28">
        <v>18.369599999999998</v>
      </c>
      <c r="AH28">
        <v>0</v>
      </c>
      <c r="AI28">
        <v>66.195999999999998</v>
      </c>
      <c r="AJ28">
        <v>0</v>
      </c>
      <c r="AK28">
        <v>50.76</v>
      </c>
      <c r="AL28">
        <v>79.364599999999996</v>
      </c>
      <c r="AM28">
        <v>15.996</v>
      </c>
      <c r="AN28">
        <v>0.68867999999999996</v>
      </c>
      <c r="AO28">
        <v>28.812000000000001</v>
      </c>
      <c r="AP28">
        <v>11.529</v>
      </c>
      <c r="AQ28">
        <v>45.36</v>
      </c>
      <c r="AR28">
        <v>49.128</v>
      </c>
      <c r="AS28">
        <v>23.944559999999999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79.02</v>
      </c>
      <c r="BA28">
        <f t="shared" si="1"/>
        <v>2434.8333930000003</v>
      </c>
      <c r="BB28">
        <v>25</v>
      </c>
      <c r="BD28">
        <v>24.08</v>
      </c>
      <c r="BE28">
        <v>7.64</v>
      </c>
      <c r="BF28">
        <v>1.85</v>
      </c>
      <c r="BG28">
        <v>4.08</v>
      </c>
      <c r="BH28">
        <v>5.81</v>
      </c>
      <c r="BI28">
        <v>4.78</v>
      </c>
      <c r="BJ28">
        <v>3.11</v>
      </c>
      <c r="BK28">
        <v>3.3</v>
      </c>
      <c r="BL28">
        <v>2.14</v>
      </c>
      <c r="BM28">
        <v>0</v>
      </c>
      <c r="BN28">
        <v>0.51</v>
      </c>
      <c r="BO28">
        <v>16.02</v>
      </c>
      <c r="BP28">
        <v>0</v>
      </c>
      <c r="BQ28">
        <v>4.41</v>
      </c>
      <c r="BR28">
        <v>1.0900000000000001</v>
      </c>
      <c r="BS28">
        <v>0.2</v>
      </c>
      <c r="BT28">
        <v>0</v>
      </c>
      <c r="BU28">
        <v>0</v>
      </c>
      <c r="BV28">
        <v>0</v>
      </c>
      <c r="BW28">
        <f t="shared" si="2"/>
        <v>79.02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443.97239999999999</v>
      </c>
      <c r="M29">
        <v>90</v>
      </c>
      <c r="N29">
        <v>118.125</v>
      </c>
      <c r="O29">
        <v>123.66562500000001</v>
      </c>
      <c r="P29">
        <v>109.5</v>
      </c>
      <c r="Q29">
        <v>18.125599999999999</v>
      </c>
      <c r="R29">
        <v>42.384799999999998</v>
      </c>
      <c r="S29">
        <v>25.400500000000001</v>
      </c>
      <c r="T29">
        <v>0</v>
      </c>
      <c r="U29">
        <v>348.97500000000002</v>
      </c>
      <c r="V29">
        <v>20.37</v>
      </c>
      <c r="W29">
        <v>43.715699999999998</v>
      </c>
      <c r="X29">
        <v>145.26089999999999</v>
      </c>
      <c r="Y29">
        <v>0</v>
      </c>
      <c r="Z29">
        <v>0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32.973100000000002</v>
      </c>
      <c r="AF29">
        <v>28.594000000000001</v>
      </c>
      <c r="AG29">
        <v>18.369599999999998</v>
      </c>
      <c r="AH29">
        <v>0</v>
      </c>
      <c r="AI29">
        <v>66.195999999999998</v>
      </c>
      <c r="AJ29">
        <v>0</v>
      </c>
      <c r="AK29">
        <v>50.76</v>
      </c>
      <c r="AL29">
        <v>79.364599999999996</v>
      </c>
      <c r="AM29">
        <v>15.996</v>
      </c>
      <c r="AN29">
        <v>0.68867999999999996</v>
      </c>
      <c r="AO29">
        <v>28.812000000000001</v>
      </c>
      <c r="AP29">
        <v>11.529</v>
      </c>
      <c r="AQ29">
        <v>45.36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78.959999999999994</v>
      </c>
      <c r="BA29">
        <f t="shared" si="1"/>
        <v>2442.7262160000005</v>
      </c>
      <c r="BB29">
        <v>26</v>
      </c>
      <c r="BD29">
        <v>24.08</v>
      </c>
      <c r="BE29">
        <v>7.64</v>
      </c>
      <c r="BF29">
        <v>1.79</v>
      </c>
      <c r="BG29">
        <v>4.08</v>
      </c>
      <c r="BH29">
        <v>5.81</v>
      </c>
      <c r="BI29">
        <v>4.78</v>
      </c>
      <c r="BJ29">
        <v>3.11</v>
      </c>
      <c r="BK29">
        <v>3.3</v>
      </c>
      <c r="BL29">
        <v>2.14</v>
      </c>
      <c r="BM29">
        <v>0</v>
      </c>
      <c r="BN29">
        <v>0.51</v>
      </c>
      <c r="BO29">
        <v>16.02</v>
      </c>
      <c r="BP29">
        <v>0</v>
      </c>
      <c r="BQ29">
        <v>4.41</v>
      </c>
      <c r="BR29">
        <v>1.0900000000000001</v>
      </c>
      <c r="BS29">
        <v>0.2</v>
      </c>
      <c r="BT29">
        <v>0</v>
      </c>
      <c r="BU29">
        <v>0</v>
      </c>
      <c r="BV29">
        <v>0</v>
      </c>
      <c r="BW29">
        <f t="shared" si="2"/>
        <v>78.959999999999994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212.57730000000001</v>
      </c>
      <c r="L30">
        <v>443.97239999999999</v>
      </c>
      <c r="M30">
        <v>90</v>
      </c>
      <c r="N30">
        <v>118.125</v>
      </c>
      <c r="O30">
        <v>123.66562500000001</v>
      </c>
      <c r="P30">
        <v>109.5</v>
      </c>
      <c r="Q30">
        <v>15.1256</v>
      </c>
      <c r="R30">
        <v>29.384799999999998</v>
      </c>
      <c r="S30">
        <v>17.400500000000001</v>
      </c>
      <c r="T30">
        <v>0</v>
      </c>
      <c r="U30">
        <v>348.97500000000002</v>
      </c>
      <c r="V30">
        <v>14.37</v>
      </c>
      <c r="W30">
        <v>33.715699999999998</v>
      </c>
      <c r="X30">
        <v>120.26090000000001</v>
      </c>
      <c r="Y30">
        <v>0</v>
      </c>
      <c r="Z30">
        <v>0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32.973100000000002</v>
      </c>
      <c r="AF30">
        <v>28.594000000000001</v>
      </c>
      <c r="AG30">
        <v>18.369599999999998</v>
      </c>
      <c r="AH30">
        <v>0</v>
      </c>
      <c r="AI30">
        <v>66.195999999999998</v>
      </c>
      <c r="AJ30">
        <v>0</v>
      </c>
      <c r="AK30">
        <v>50.76</v>
      </c>
      <c r="AL30">
        <v>79.364599999999996</v>
      </c>
      <c r="AM30">
        <v>15.996</v>
      </c>
      <c r="AN30">
        <v>0.68867999999999996</v>
      </c>
      <c r="AO30">
        <v>28.812000000000001</v>
      </c>
      <c r="AP30">
        <v>11.529</v>
      </c>
      <c r="AQ30">
        <v>45.36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78.959999999999994</v>
      </c>
      <c r="BA30">
        <f t="shared" si="1"/>
        <v>2374.7734160000005</v>
      </c>
      <c r="BB30">
        <v>27</v>
      </c>
      <c r="BD30">
        <v>24.08</v>
      </c>
      <c r="BE30">
        <v>7.64</v>
      </c>
      <c r="BF30">
        <v>1.79</v>
      </c>
      <c r="BG30">
        <v>4.08</v>
      </c>
      <c r="BH30">
        <v>5.81</v>
      </c>
      <c r="BI30">
        <v>4.78</v>
      </c>
      <c r="BJ30">
        <v>3.11</v>
      </c>
      <c r="BK30">
        <v>3.3</v>
      </c>
      <c r="BL30">
        <v>2.14</v>
      </c>
      <c r="BM30">
        <v>0</v>
      </c>
      <c r="BN30">
        <v>0.51</v>
      </c>
      <c r="BO30">
        <v>16.02</v>
      </c>
      <c r="BP30">
        <v>0</v>
      </c>
      <c r="BQ30">
        <v>4.41</v>
      </c>
      <c r="BR30">
        <v>1.0900000000000001</v>
      </c>
      <c r="BS30">
        <v>0.2</v>
      </c>
      <c r="BT30">
        <v>0</v>
      </c>
      <c r="BU30">
        <v>0</v>
      </c>
      <c r="BV30">
        <v>0</v>
      </c>
      <c r="BW30">
        <f t="shared" si="2"/>
        <v>78.959999999999994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184.99539999999999</v>
      </c>
      <c r="L31">
        <v>399.37240000000003</v>
      </c>
      <c r="M31">
        <v>90</v>
      </c>
      <c r="N31">
        <v>118.125</v>
      </c>
      <c r="O31">
        <v>123.66562500000001</v>
      </c>
      <c r="P31">
        <v>109.5</v>
      </c>
      <c r="Q31">
        <v>15.1256</v>
      </c>
      <c r="R31">
        <v>29.384799999999998</v>
      </c>
      <c r="S31">
        <v>17.400500000000001</v>
      </c>
      <c r="T31">
        <v>0</v>
      </c>
      <c r="U31">
        <v>348.97500000000002</v>
      </c>
      <c r="V31">
        <v>14.37</v>
      </c>
      <c r="W31">
        <v>33.715699999999998</v>
      </c>
      <c r="X31">
        <v>120.26090000000001</v>
      </c>
      <c r="Y31">
        <v>0</v>
      </c>
      <c r="Z31">
        <v>0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32.973100000000002</v>
      </c>
      <c r="AF31">
        <v>28.594000000000001</v>
      </c>
      <c r="AG31">
        <v>18.369599999999998</v>
      </c>
      <c r="AH31">
        <v>0</v>
      </c>
      <c r="AI31">
        <v>66.195999999999998</v>
      </c>
      <c r="AJ31">
        <v>0</v>
      </c>
      <c r="AK31">
        <v>50.76</v>
      </c>
      <c r="AL31">
        <v>79.364599999999996</v>
      </c>
      <c r="AM31">
        <v>15.996</v>
      </c>
      <c r="AN31">
        <v>0.68867999999999996</v>
      </c>
      <c r="AO31">
        <v>28.812000000000001</v>
      </c>
      <c r="AP31">
        <v>11.529</v>
      </c>
      <c r="AQ31">
        <v>45.36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78.98</v>
      </c>
      <c r="BA31">
        <f t="shared" si="1"/>
        <v>2302.6115160000004</v>
      </c>
      <c r="BB31">
        <v>28</v>
      </c>
      <c r="BD31">
        <v>24.08</v>
      </c>
      <c r="BE31">
        <v>7.64</v>
      </c>
      <c r="BF31">
        <v>1.79</v>
      </c>
      <c r="BG31">
        <v>4.08</v>
      </c>
      <c r="BH31">
        <v>5.81</v>
      </c>
      <c r="BI31">
        <v>4.78</v>
      </c>
      <c r="BJ31">
        <v>3.11</v>
      </c>
      <c r="BK31">
        <v>3.26</v>
      </c>
      <c r="BL31">
        <v>2.2000000000000002</v>
      </c>
      <c r="BM31">
        <v>0</v>
      </c>
      <c r="BN31">
        <v>0.51</v>
      </c>
      <c r="BO31">
        <v>16.02</v>
      </c>
      <c r="BP31">
        <v>0</v>
      </c>
      <c r="BQ31">
        <v>4.41</v>
      </c>
      <c r="BR31">
        <v>1.0900000000000001</v>
      </c>
      <c r="BS31">
        <v>0.2</v>
      </c>
      <c r="BT31">
        <v>0</v>
      </c>
      <c r="BU31">
        <v>0</v>
      </c>
      <c r="BV31">
        <v>0</v>
      </c>
      <c r="BW31">
        <f t="shared" si="2"/>
        <v>78.98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184.99539999999999</v>
      </c>
      <c r="L32">
        <v>399.37240000000003</v>
      </c>
      <c r="M32">
        <v>90</v>
      </c>
      <c r="N32">
        <v>118.125</v>
      </c>
      <c r="O32">
        <v>123.66562500000001</v>
      </c>
      <c r="P32">
        <v>109.5</v>
      </c>
      <c r="Q32">
        <v>15.1256</v>
      </c>
      <c r="R32">
        <v>29.384799999999998</v>
      </c>
      <c r="S32">
        <v>17.400500000000001</v>
      </c>
      <c r="T32">
        <v>0</v>
      </c>
      <c r="U32">
        <v>348.97500000000002</v>
      </c>
      <c r="V32">
        <v>14.37</v>
      </c>
      <c r="W32">
        <v>33.715699999999998</v>
      </c>
      <c r="X32">
        <v>120.26090000000001</v>
      </c>
      <c r="Y32">
        <v>0</v>
      </c>
      <c r="Z32">
        <v>0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32.973100000000002</v>
      </c>
      <c r="AF32">
        <v>28.594000000000001</v>
      </c>
      <c r="AG32">
        <v>18.369599999999998</v>
      </c>
      <c r="AH32">
        <v>0</v>
      </c>
      <c r="AI32">
        <v>66.195999999999998</v>
      </c>
      <c r="AJ32">
        <v>0</v>
      </c>
      <c r="AK32">
        <v>50.76</v>
      </c>
      <c r="AL32">
        <v>79.364599999999996</v>
      </c>
      <c r="AM32">
        <v>15.996</v>
      </c>
      <c r="AN32">
        <v>0.68867999999999996</v>
      </c>
      <c r="AO32">
        <v>28.812000000000001</v>
      </c>
      <c r="AP32">
        <v>11.529</v>
      </c>
      <c r="AQ32">
        <v>45.36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78.98</v>
      </c>
      <c r="BA32">
        <f t="shared" si="1"/>
        <v>2302.6115160000004</v>
      </c>
      <c r="BB32">
        <v>29</v>
      </c>
      <c r="BD32">
        <v>24.08</v>
      </c>
      <c r="BE32">
        <v>7.64</v>
      </c>
      <c r="BF32">
        <v>1.79</v>
      </c>
      <c r="BG32">
        <v>4.08</v>
      </c>
      <c r="BH32">
        <v>5.81</v>
      </c>
      <c r="BI32">
        <v>4.78</v>
      </c>
      <c r="BJ32">
        <v>3.11</v>
      </c>
      <c r="BK32">
        <v>3.26</v>
      </c>
      <c r="BL32">
        <v>2.2000000000000002</v>
      </c>
      <c r="BM32">
        <v>0</v>
      </c>
      <c r="BN32">
        <v>0.51</v>
      </c>
      <c r="BO32">
        <v>16.02</v>
      </c>
      <c r="BP32">
        <v>0</v>
      </c>
      <c r="BQ32">
        <v>4.41</v>
      </c>
      <c r="BR32">
        <v>1.0900000000000001</v>
      </c>
      <c r="BS32">
        <v>0.2</v>
      </c>
      <c r="BT32">
        <v>0</v>
      </c>
      <c r="BU32">
        <v>0</v>
      </c>
      <c r="BV32">
        <v>0</v>
      </c>
      <c r="BW32">
        <f t="shared" si="2"/>
        <v>78.98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184.99539999999999</v>
      </c>
      <c r="L33">
        <v>399.37240000000003</v>
      </c>
      <c r="M33">
        <v>90</v>
      </c>
      <c r="N33">
        <v>118.125</v>
      </c>
      <c r="O33">
        <v>123.66562500000001</v>
      </c>
      <c r="P33">
        <v>109.5</v>
      </c>
      <c r="Q33">
        <v>15.1256</v>
      </c>
      <c r="R33">
        <v>29.384799999999998</v>
      </c>
      <c r="S33">
        <v>17.400500000000001</v>
      </c>
      <c r="T33">
        <v>0</v>
      </c>
      <c r="U33">
        <v>348.97500000000002</v>
      </c>
      <c r="V33">
        <v>14.37</v>
      </c>
      <c r="W33">
        <v>33.715699999999998</v>
      </c>
      <c r="X33">
        <v>120.26090000000001</v>
      </c>
      <c r="Y33">
        <v>0</v>
      </c>
      <c r="Z33">
        <v>0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32.973100000000002</v>
      </c>
      <c r="AF33">
        <v>26.622</v>
      </c>
      <c r="AG33">
        <v>18.369599999999998</v>
      </c>
      <c r="AH33">
        <v>0</v>
      </c>
      <c r="AI33">
        <v>66.195999999999998</v>
      </c>
      <c r="AJ33">
        <v>0</v>
      </c>
      <c r="AK33">
        <v>50.76</v>
      </c>
      <c r="AL33">
        <v>79.364599999999996</v>
      </c>
      <c r="AM33">
        <v>15.996</v>
      </c>
      <c r="AN33">
        <v>0.68867999999999996</v>
      </c>
      <c r="AO33">
        <v>28.812000000000001</v>
      </c>
      <c r="AP33">
        <v>11.529</v>
      </c>
      <c r="AQ33">
        <v>45.36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78.98</v>
      </c>
      <c r="BA33">
        <f t="shared" si="1"/>
        <v>2300.6395160000006</v>
      </c>
      <c r="BB33">
        <v>30</v>
      </c>
      <c r="BD33">
        <v>24.08</v>
      </c>
      <c r="BE33">
        <v>7.64</v>
      </c>
      <c r="BF33">
        <v>1.79</v>
      </c>
      <c r="BG33">
        <v>4.08</v>
      </c>
      <c r="BH33">
        <v>5.81</v>
      </c>
      <c r="BI33">
        <v>4.78</v>
      </c>
      <c r="BJ33">
        <v>3.11</v>
      </c>
      <c r="BK33">
        <v>3.26</v>
      </c>
      <c r="BL33">
        <v>2.2000000000000002</v>
      </c>
      <c r="BM33">
        <v>0</v>
      </c>
      <c r="BN33">
        <v>0.51</v>
      </c>
      <c r="BO33">
        <v>16.02</v>
      </c>
      <c r="BP33">
        <v>0</v>
      </c>
      <c r="BQ33">
        <v>4.41</v>
      </c>
      <c r="BR33">
        <v>1.0900000000000001</v>
      </c>
      <c r="BS33">
        <v>0.2</v>
      </c>
      <c r="BT33">
        <v>0</v>
      </c>
      <c r="BU33">
        <v>0</v>
      </c>
      <c r="BV33">
        <v>0</v>
      </c>
      <c r="BW33">
        <f t="shared" si="2"/>
        <v>78.98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184.99539999999999</v>
      </c>
      <c r="L34">
        <v>399.37240000000003</v>
      </c>
      <c r="M34">
        <v>90</v>
      </c>
      <c r="N34">
        <v>118.125</v>
      </c>
      <c r="O34">
        <v>123.66562500000001</v>
      </c>
      <c r="P34">
        <v>109.5</v>
      </c>
      <c r="Q34">
        <v>15.1256</v>
      </c>
      <c r="R34">
        <v>29.384799999999998</v>
      </c>
      <c r="S34">
        <v>17.400500000000001</v>
      </c>
      <c r="T34">
        <v>0</v>
      </c>
      <c r="U34">
        <v>348.97500000000002</v>
      </c>
      <c r="V34">
        <v>14.37</v>
      </c>
      <c r="W34">
        <v>33.715699999999998</v>
      </c>
      <c r="X34">
        <v>120.26090000000001</v>
      </c>
      <c r="Y34">
        <v>0</v>
      </c>
      <c r="Z34">
        <v>0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32.973100000000002</v>
      </c>
      <c r="AF34">
        <v>26.622</v>
      </c>
      <c r="AG34">
        <v>18.369599999999998</v>
      </c>
      <c r="AH34">
        <v>0</v>
      </c>
      <c r="AI34">
        <v>19.094999999999999</v>
      </c>
      <c r="AJ34">
        <v>0</v>
      </c>
      <c r="AK34">
        <v>50.76</v>
      </c>
      <c r="AL34">
        <v>79.364599999999996</v>
      </c>
      <c r="AM34">
        <v>15.996</v>
      </c>
      <c r="AN34">
        <v>0.68867999999999996</v>
      </c>
      <c r="AO34">
        <v>28.812000000000001</v>
      </c>
      <c r="AP34">
        <v>11.529</v>
      </c>
      <c r="AQ34">
        <v>45.36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78.98</v>
      </c>
      <c r="BA34">
        <f t="shared" si="1"/>
        <v>2253.5385160000001</v>
      </c>
      <c r="BB34">
        <v>31</v>
      </c>
      <c r="BD34">
        <v>24.08</v>
      </c>
      <c r="BE34">
        <v>7.64</v>
      </c>
      <c r="BF34">
        <v>1.79</v>
      </c>
      <c r="BG34">
        <v>4.08</v>
      </c>
      <c r="BH34">
        <v>5.81</v>
      </c>
      <c r="BI34">
        <v>4.78</v>
      </c>
      <c r="BJ34">
        <v>3.11</v>
      </c>
      <c r="BK34">
        <v>3.26</v>
      </c>
      <c r="BL34">
        <v>2.2000000000000002</v>
      </c>
      <c r="BM34">
        <v>0</v>
      </c>
      <c r="BN34">
        <v>0.51</v>
      </c>
      <c r="BO34">
        <v>16.02</v>
      </c>
      <c r="BP34">
        <v>0</v>
      </c>
      <c r="BQ34">
        <v>4.41</v>
      </c>
      <c r="BR34">
        <v>1.0900000000000001</v>
      </c>
      <c r="BS34">
        <v>0.2</v>
      </c>
      <c r="BT34">
        <v>0</v>
      </c>
      <c r="BU34">
        <v>0</v>
      </c>
      <c r="BV34">
        <v>0</v>
      </c>
      <c r="BW34">
        <f t="shared" si="2"/>
        <v>78.98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184.99539999999999</v>
      </c>
      <c r="L35">
        <v>399.37240000000003</v>
      </c>
      <c r="M35">
        <v>90</v>
      </c>
      <c r="N35">
        <v>118.125</v>
      </c>
      <c r="O35">
        <v>123.66562500000001</v>
      </c>
      <c r="P35">
        <v>109.5</v>
      </c>
      <c r="Q35">
        <v>11.818709</v>
      </c>
      <c r="R35">
        <v>23.457699999999999</v>
      </c>
      <c r="S35">
        <v>14.500500000000001</v>
      </c>
      <c r="T35">
        <v>0</v>
      </c>
      <c r="U35">
        <v>348.97500000000002</v>
      </c>
      <c r="V35">
        <v>9.1045999999999996</v>
      </c>
      <c r="W35">
        <v>33.715699999999998</v>
      </c>
      <c r="X35">
        <v>120.26090000000001</v>
      </c>
      <c r="Y35">
        <v>0</v>
      </c>
      <c r="Z35">
        <v>0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32.973100000000002</v>
      </c>
      <c r="AF35">
        <v>26.622</v>
      </c>
      <c r="AG35">
        <v>18.369599999999998</v>
      </c>
      <c r="AH35">
        <v>0</v>
      </c>
      <c r="AI35">
        <v>15.276</v>
      </c>
      <c r="AJ35">
        <v>0</v>
      </c>
      <c r="AK35">
        <v>50.76</v>
      </c>
      <c r="AL35">
        <v>79.364599999999996</v>
      </c>
      <c r="AM35">
        <v>15.996</v>
      </c>
      <c r="AN35">
        <v>0.68867999999999996</v>
      </c>
      <c r="AO35">
        <v>28.812000000000001</v>
      </c>
      <c r="AP35">
        <v>11.529</v>
      </c>
      <c r="AQ35">
        <v>45.36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79.150000000000006</v>
      </c>
      <c r="BA35">
        <f t="shared" si="1"/>
        <v>2232.4901250000003</v>
      </c>
      <c r="BB35">
        <v>32</v>
      </c>
      <c r="BD35">
        <v>24.08</v>
      </c>
      <c r="BE35">
        <v>7.64</v>
      </c>
      <c r="BF35">
        <v>1.96</v>
      </c>
      <c r="BG35">
        <v>4.08</v>
      </c>
      <c r="BH35">
        <v>5.81</v>
      </c>
      <c r="BI35">
        <v>4.78</v>
      </c>
      <c r="BJ35">
        <v>3.11</v>
      </c>
      <c r="BK35">
        <v>3.26</v>
      </c>
      <c r="BL35">
        <v>2.2000000000000002</v>
      </c>
      <c r="BM35">
        <v>0</v>
      </c>
      <c r="BN35">
        <v>0.51</v>
      </c>
      <c r="BO35">
        <v>16.02</v>
      </c>
      <c r="BP35">
        <v>0</v>
      </c>
      <c r="BQ35">
        <v>4.41</v>
      </c>
      <c r="BR35">
        <v>1.0900000000000001</v>
      </c>
      <c r="BS35">
        <v>0.2</v>
      </c>
      <c r="BT35">
        <v>0</v>
      </c>
      <c r="BU35">
        <v>0</v>
      </c>
      <c r="BV35">
        <v>0</v>
      </c>
      <c r="BW35">
        <f t="shared" si="2"/>
        <v>79.150000000000006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184.99539999999999</v>
      </c>
      <c r="L36">
        <v>399.37240000000003</v>
      </c>
      <c r="M36">
        <v>90</v>
      </c>
      <c r="N36">
        <v>118.125</v>
      </c>
      <c r="O36">
        <v>123.66562500000001</v>
      </c>
      <c r="P36">
        <v>109.5</v>
      </c>
      <c r="Q36">
        <v>11.818709</v>
      </c>
      <c r="R36">
        <v>23.457699999999999</v>
      </c>
      <c r="S36">
        <v>14.500500000000001</v>
      </c>
      <c r="T36">
        <v>0</v>
      </c>
      <c r="U36">
        <v>348.97500000000002</v>
      </c>
      <c r="V36">
        <v>9.1045999999999996</v>
      </c>
      <c r="W36">
        <v>33.715699999999998</v>
      </c>
      <c r="X36">
        <v>120.26090000000001</v>
      </c>
      <c r="Y36">
        <v>0</v>
      </c>
      <c r="Z36">
        <v>0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32.973100000000002</v>
      </c>
      <c r="AF36">
        <v>26.622</v>
      </c>
      <c r="AG36">
        <v>18.369599999999998</v>
      </c>
      <c r="AH36">
        <v>0</v>
      </c>
      <c r="AI36">
        <v>15.276</v>
      </c>
      <c r="AJ36">
        <v>0</v>
      </c>
      <c r="AK36">
        <v>50.76</v>
      </c>
      <c r="AL36">
        <v>79.364599999999996</v>
      </c>
      <c r="AM36">
        <v>15.996</v>
      </c>
      <c r="AN36">
        <v>0.68867999999999996</v>
      </c>
      <c r="AO36">
        <v>28.812000000000001</v>
      </c>
      <c r="AP36">
        <v>11.529</v>
      </c>
      <c r="AQ36">
        <v>45.36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79.150000000000006</v>
      </c>
      <c r="BA36">
        <f t="shared" si="1"/>
        <v>2232.4901250000003</v>
      </c>
      <c r="BB36">
        <v>33</v>
      </c>
      <c r="BD36">
        <v>24.08</v>
      </c>
      <c r="BE36">
        <v>7.64</v>
      </c>
      <c r="BF36">
        <v>1.96</v>
      </c>
      <c r="BG36">
        <v>4.08</v>
      </c>
      <c r="BH36">
        <v>5.81</v>
      </c>
      <c r="BI36">
        <v>4.78</v>
      </c>
      <c r="BJ36">
        <v>3.11</v>
      </c>
      <c r="BK36">
        <v>3.26</v>
      </c>
      <c r="BL36">
        <v>2.2000000000000002</v>
      </c>
      <c r="BM36">
        <v>0</v>
      </c>
      <c r="BN36">
        <v>0.51</v>
      </c>
      <c r="BO36">
        <v>16.02</v>
      </c>
      <c r="BP36">
        <v>0</v>
      </c>
      <c r="BQ36">
        <v>4.41</v>
      </c>
      <c r="BR36">
        <v>1.0900000000000001</v>
      </c>
      <c r="BS36">
        <v>0.2</v>
      </c>
      <c r="BT36">
        <v>0</v>
      </c>
      <c r="BU36">
        <v>0</v>
      </c>
      <c r="BV36">
        <v>0</v>
      </c>
      <c r="BW36">
        <f t="shared" si="2"/>
        <v>79.150000000000006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184.99539999999999</v>
      </c>
      <c r="L37">
        <v>399.37240000000003</v>
      </c>
      <c r="M37">
        <v>90</v>
      </c>
      <c r="N37">
        <v>118.125</v>
      </c>
      <c r="O37">
        <v>123.66562500000001</v>
      </c>
      <c r="P37">
        <v>109.5</v>
      </c>
      <c r="Q37">
        <v>11.793436</v>
      </c>
      <c r="R37">
        <v>23.457699999999999</v>
      </c>
      <c r="S37">
        <v>14.500500000000001</v>
      </c>
      <c r="T37">
        <v>0</v>
      </c>
      <c r="U37">
        <v>348.97500000000002</v>
      </c>
      <c r="V37">
        <v>9.1045999999999996</v>
      </c>
      <c r="W37">
        <v>33.715699999999998</v>
      </c>
      <c r="X37">
        <v>120.26090000000001</v>
      </c>
      <c r="Y37">
        <v>0</v>
      </c>
      <c r="Z37">
        <v>0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32.973100000000002</v>
      </c>
      <c r="AF37">
        <v>26.622</v>
      </c>
      <c r="AG37">
        <v>18.369599999999998</v>
      </c>
      <c r="AH37">
        <v>0</v>
      </c>
      <c r="AI37">
        <v>15.276</v>
      </c>
      <c r="AJ37">
        <v>0</v>
      </c>
      <c r="AK37">
        <v>50.76</v>
      </c>
      <c r="AL37">
        <v>79.364599999999996</v>
      </c>
      <c r="AM37">
        <v>15.996</v>
      </c>
      <c r="AN37">
        <v>0.68867999999999996</v>
      </c>
      <c r="AO37">
        <v>28.812000000000001</v>
      </c>
      <c r="AP37">
        <v>11.529</v>
      </c>
      <c r="AQ37">
        <v>45.36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78.98</v>
      </c>
      <c r="BA37">
        <f t="shared" si="1"/>
        <v>2232.294852</v>
      </c>
      <c r="BB37">
        <v>34</v>
      </c>
      <c r="BD37">
        <v>24.08</v>
      </c>
      <c r="BE37">
        <v>7.64</v>
      </c>
      <c r="BF37">
        <v>1.79</v>
      </c>
      <c r="BG37">
        <v>4.08</v>
      </c>
      <c r="BH37">
        <v>5.81</v>
      </c>
      <c r="BI37">
        <v>4.78</v>
      </c>
      <c r="BJ37">
        <v>3.11</v>
      </c>
      <c r="BK37">
        <v>3.26</v>
      </c>
      <c r="BL37">
        <v>2.2000000000000002</v>
      </c>
      <c r="BM37">
        <v>0</v>
      </c>
      <c r="BN37">
        <v>0.51</v>
      </c>
      <c r="BO37">
        <v>16.02</v>
      </c>
      <c r="BP37">
        <v>0</v>
      </c>
      <c r="BQ37">
        <v>4.41</v>
      </c>
      <c r="BR37">
        <v>1.0900000000000001</v>
      </c>
      <c r="BS37">
        <v>0.2</v>
      </c>
      <c r="BT37">
        <v>0</v>
      </c>
      <c r="BU37">
        <v>0</v>
      </c>
      <c r="BV37">
        <v>0</v>
      </c>
      <c r="BW37">
        <f t="shared" si="2"/>
        <v>78.98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184.99539999999999</v>
      </c>
      <c r="L38">
        <v>399.37240000000003</v>
      </c>
      <c r="M38">
        <v>90</v>
      </c>
      <c r="N38">
        <v>118.125</v>
      </c>
      <c r="O38">
        <v>123.66562500000001</v>
      </c>
      <c r="P38">
        <v>109.5</v>
      </c>
      <c r="Q38">
        <v>11.793436</v>
      </c>
      <c r="R38">
        <v>23.457699999999999</v>
      </c>
      <c r="S38">
        <v>14.500500000000001</v>
      </c>
      <c r="T38">
        <v>0</v>
      </c>
      <c r="U38">
        <v>348.97500000000002</v>
      </c>
      <c r="V38">
        <v>9.1045999999999996</v>
      </c>
      <c r="W38">
        <v>33.715699999999998</v>
      </c>
      <c r="X38">
        <v>120.26090000000001</v>
      </c>
      <c r="Y38">
        <v>0</v>
      </c>
      <c r="Z38">
        <v>0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32.973100000000002</v>
      </c>
      <c r="AF38">
        <v>26.622</v>
      </c>
      <c r="AG38">
        <v>18.369599999999998</v>
      </c>
      <c r="AH38">
        <v>0</v>
      </c>
      <c r="AI38">
        <v>15.276</v>
      </c>
      <c r="AJ38">
        <v>0</v>
      </c>
      <c r="AK38">
        <v>50.76</v>
      </c>
      <c r="AL38">
        <v>79.364599999999996</v>
      </c>
      <c r="AM38">
        <v>15.996</v>
      </c>
      <c r="AN38">
        <v>0.68867999999999996</v>
      </c>
      <c r="AO38">
        <v>28.812000000000001</v>
      </c>
      <c r="AP38">
        <v>11.529</v>
      </c>
      <c r="AQ38">
        <v>45.36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79.150000000000006</v>
      </c>
      <c r="BA38">
        <f t="shared" si="1"/>
        <v>2232.4648520000001</v>
      </c>
      <c r="BB38">
        <v>35</v>
      </c>
      <c r="BD38">
        <v>24.08</v>
      </c>
      <c r="BE38">
        <v>7.64</v>
      </c>
      <c r="BF38">
        <v>1.96</v>
      </c>
      <c r="BG38">
        <v>4.08</v>
      </c>
      <c r="BH38">
        <v>5.81</v>
      </c>
      <c r="BI38">
        <v>4.78</v>
      </c>
      <c r="BJ38">
        <v>3.11</v>
      </c>
      <c r="BK38">
        <v>3.26</v>
      </c>
      <c r="BL38">
        <v>2.2000000000000002</v>
      </c>
      <c r="BM38">
        <v>0</v>
      </c>
      <c r="BN38">
        <v>0.51</v>
      </c>
      <c r="BO38">
        <v>16.02</v>
      </c>
      <c r="BP38">
        <v>0</v>
      </c>
      <c r="BQ38">
        <v>4.41</v>
      </c>
      <c r="BR38">
        <v>1.0900000000000001</v>
      </c>
      <c r="BS38">
        <v>0.2</v>
      </c>
      <c r="BT38">
        <v>0</v>
      </c>
      <c r="BU38">
        <v>0</v>
      </c>
      <c r="BV38">
        <v>0</v>
      </c>
      <c r="BW38">
        <f t="shared" si="2"/>
        <v>79.150000000000006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184.99539999999999</v>
      </c>
      <c r="L39">
        <v>399.37240000000003</v>
      </c>
      <c r="M39">
        <v>90</v>
      </c>
      <c r="N39">
        <v>118.125</v>
      </c>
      <c r="O39">
        <v>123.66562500000001</v>
      </c>
      <c r="P39">
        <v>109.5</v>
      </c>
      <c r="Q39">
        <v>11.818709</v>
      </c>
      <c r="R39">
        <v>23.457699999999999</v>
      </c>
      <c r="S39">
        <v>14.500500000000001</v>
      </c>
      <c r="T39">
        <v>0</v>
      </c>
      <c r="U39">
        <v>348.97500000000002</v>
      </c>
      <c r="V39">
        <v>15.1046</v>
      </c>
      <c r="W39">
        <v>44.31</v>
      </c>
      <c r="X39">
        <v>147.515625</v>
      </c>
      <c r="Y39">
        <v>0</v>
      </c>
      <c r="Z39">
        <v>0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32.973100000000002</v>
      </c>
      <c r="AF39">
        <v>26.622</v>
      </c>
      <c r="AG39">
        <v>18.369599999999998</v>
      </c>
      <c r="AH39">
        <v>0</v>
      </c>
      <c r="AI39">
        <v>15.276</v>
      </c>
      <c r="AJ39">
        <v>0</v>
      </c>
      <c r="AK39">
        <v>50.76</v>
      </c>
      <c r="AL39">
        <v>79.364599999999996</v>
      </c>
      <c r="AM39">
        <v>15.996</v>
      </c>
      <c r="AN39">
        <v>0.68867999999999996</v>
      </c>
      <c r="AO39">
        <v>28.812000000000001</v>
      </c>
      <c r="AP39">
        <v>11.529</v>
      </c>
      <c r="AQ39">
        <v>45.36</v>
      </c>
      <c r="AR39">
        <v>49.128</v>
      </c>
      <c r="AS39">
        <v>31.897383000000001</v>
      </c>
      <c r="AT39">
        <v>10.876799999999999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79.460000000000008</v>
      </c>
      <c r="BA39">
        <f t="shared" si="1"/>
        <v>2276.2783500000005</v>
      </c>
      <c r="BB39">
        <v>36</v>
      </c>
      <c r="BD39">
        <v>24.08</v>
      </c>
      <c r="BE39">
        <v>7.64</v>
      </c>
      <c r="BF39">
        <v>1.96</v>
      </c>
      <c r="BG39">
        <v>4.08</v>
      </c>
      <c r="BH39">
        <v>5.81</v>
      </c>
      <c r="BI39">
        <v>4.78</v>
      </c>
      <c r="BJ39">
        <v>3.11</v>
      </c>
      <c r="BK39">
        <v>3.42</v>
      </c>
      <c r="BL39">
        <v>2.35</v>
      </c>
      <c r="BM39">
        <v>0</v>
      </c>
      <c r="BN39">
        <v>0.51</v>
      </c>
      <c r="BO39">
        <v>16.02</v>
      </c>
      <c r="BP39">
        <v>0</v>
      </c>
      <c r="BQ39">
        <v>4.41</v>
      </c>
      <c r="BR39">
        <v>1.0900000000000001</v>
      </c>
      <c r="BS39">
        <v>0.2</v>
      </c>
      <c r="BT39">
        <v>0</v>
      </c>
      <c r="BU39">
        <v>0</v>
      </c>
      <c r="BV39">
        <v>0</v>
      </c>
      <c r="BW39">
        <f t="shared" si="2"/>
        <v>79.460000000000008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184.99539999999999</v>
      </c>
      <c r="L40">
        <v>399.37240000000003</v>
      </c>
      <c r="M40">
        <v>90</v>
      </c>
      <c r="N40">
        <v>118.125</v>
      </c>
      <c r="O40">
        <v>123.66562500000001</v>
      </c>
      <c r="P40">
        <v>109.5</v>
      </c>
      <c r="Q40">
        <v>11.818709</v>
      </c>
      <c r="R40">
        <v>23.457699999999999</v>
      </c>
      <c r="S40">
        <v>14.500500000000001</v>
      </c>
      <c r="T40">
        <v>0</v>
      </c>
      <c r="U40">
        <v>348.97500000000002</v>
      </c>
      <c r="V40">
        <v>15.1046</v>
      </c>
      <c r="W40">
        <v>44.31</v>
      </c>
      <c r="X40">
        <v>147.515625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32.973100000000002</v>
      </c>
      <c r="AF40">
        <v>26.622</v>
      </c>
      <c r="AG40">
        <v>18.369599999999998</v>
      </c>
      <c r="AH40">
        <v>0</v>
      </c>
      <c r="AI40">
        <v>15.276</v>
      </c>
      <c r="AJ40">
        <v>0</v>
      </c>
      <c r="AK40">
        <v>50.76</v>
      </c>
      <c r="AL40">
        <v>79.364599999999996</v>
      </c>
      <c r="AM40">
        <v>15.996</v>
      </c>
      <c r="AN40">
        <v>0.68867999999999996</v>
      </c>
      <c r="AO40">
        <v>28.812000000000001</v>
      </c>
      <c r="AP40">
        <v>11.529</v>
      </c>
      <c r="AQ40">
        <v>45.36</v>
      </c>
      <c r="AR40">
        <v>49.128</v>
      </c>
      <c r="AS40">
        <v>31.897383000000001</v>
      </c>
      <c r="AT40">
        <v>10.382400000000001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79.460000000000008</v>
      </c>
      <c r="BA40">
        <f t="shared" si="1"/>
        <v>2275.7839500000005</v>
      </c>
      <c r="BB40">
        <v>37</v>
      </c>
      <c r="BD40">
        <v>24.08</v>
      </c>
      <c r="BE40">
        <v>7.64</v>
      </c>
      <c r="BF40">
        <v>1.96</v>
      </c>
      <c r="BG40">
        <v>4.08</v>
      </c>
      <c r="BH40">
        <v>5.81</v>
      </c>
      <c r="BI40">
        <v>4.78</v>
      </c>
      <c r="BJ40">
        <v>3.11</v>
      </c>
      <c r="BK40">
        <v>3.42</v>
      </c>
      <c r="BL40">
        <v>2.35</v>
      </c>
      <c r="BM40">
        <v>0</v>
      </c>
      <c r="BN40">
        <v>0.51</v>
      </c>
      <c r="BO40">
        <v>16.02</v>
      </c>
      <c r="BP40">
        <v>0</v>
      </c>
      <c r="BQ40">
        <v>4.41</v>
      </c>
      <c r="BR40">
        <v>1.0900000000000001</v>
      </c>
      <c r="BS40">
        <v>0.2</v>
      </c>
      <c r="BT40">
        <v>0</v>
      </c>
      <c r="BU40">
        <v>0</v>
      </c>
      <c r="BV40">
        <v>0</v>
      </c>
      <c r="BW40">
        <f t="shared" si="2"/>
        <v>79.460000000000008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184.99539999999999</v>
      </c>
      <c r="L41">
        <v>365.12469099999998</v>
      </c>
      <c r="M41">
        <v>90</v>
      </c>
      <c r="N41">
        <v>118.125</v>
      </c>
      <c r="O41">
        <v>123.66562500000001</v>
      </c>
      <c r="P41">
        <v>109.5</v>
      </c>
      <c r="Q41">
        <v>11.908578</v>
      </c>
      <c r="R41">
        <v>23.457699999999999</v>
      </c>
      <c r="S41">
        <v>14.500500000000001</v>
      </c>
      <c r="T41">
        <v>0</v>
      </c>
      <c r="U41">
        <v>348.97500000000002</v>
      </c>
      <c r="V41">
        <v>15.1046</v>
      </c>
      <c r="W41">
        <v>44.31</v>
      </c>
      <c r="X41">
        <v>147.515625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32.973100000000002</v>
      </c>
      <c r="AF41">
        <v>26.622</v>
      </c>
      <c r="AG41">
        <v>18.369599999999998</v>
      </c>
      <c r="AH41">
        <v>0</v>
      </c>
      <c r="AI41">
        <v>15.276</v>
      </c>
      <c r="AJ41">
        <v>0</v>
      </c>
      <c r="AK41">
        <v>50.76</v>
      </c>
      <c r="AL41">
        <v>79.364599999999996</v>
      </c>
      <c r="AM41">
        <v>15.996</v>
      </c>
      <c r="AN41">
        <v>0.68867999999999996</v>
      </c>
      <c r="AO41">
        <v>28.812000000000001</v>
      </c>
      <c r="AP41">
        <v>11.529</v>
      </c>
      <c r="AQ41">
        <v>45.36</v>
      </c>
      <c r="AR41">
        <v>49.128</v>
      </c>
      <c r="AS41">
        <v>31.897383000000001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79.41</v>
      </c>
      <c r="BA41">
        <f t="shared" si="1"/>
        <v>2241.0817099999999</v>
      </c>
      <c r="BB41">
        <v>38</v>
      </c>
      <c r="BD41">
        <v>24.08</v>
      </c>
      <c r="BE41">
        <v>7.64</v>
      </c>
      <c r="BF41">
        <v>1.91</v>
      </c>
      <c r="BG41">
        <v>4.08</v>
      </c>
      <c r="BH41">
        <v>5.81</v>
      </c>
      <c r="BI41">
        <v>4.78</v>
      </c>
      <c r="BJ41">
        <v>3.11</v>
      </c>
      <c r="BK41">
        <v>3.42</v>
      </c>
      <c r="BL41">
        <v>2.35</v>
      </c>
      <c r="BM41">
        <v>0</v>
      </c>
      <c r="BN41">
        <v>0.51</v>
      </c>
      <c r="BO41">
        <v>16.02</v>
      </c>
      <c r="BP41">
        <v>0</v>
      </c>
      <c r="BQ41">
        <v>4.41</v>
      </c>
      <c r="BR41">
        <v>1.0900000000000001</v>
      </c>
      <c r="BS41">
        <v>0.2</v>
      </c>
      <c r="BT41">
        <v>0</v>
      </c>
      <c r="BU41">
        <v>0</v>
      </c>
      <c r="BV41">
        <v>0</v>
      </c>
      <c r="BW41">
        <f t="shared" si="2"/>
        <v>79.41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187.94820000000001</v>
      </c>
      <c r="L42">
        <v>363.16641800000002</v>
      </c>
      <c r="M42">
        <v>90</v>
      </c>
      <c r="N42">
        <v>118.125</v>
      </c>
      <c r="O42">
        <v>123.66562500000001</v>
      </c>
      <c r="P42">
        <v>109.5</v>
      </c>
      <c r="Q42">
        <v>14.523300000000001</v>
      </c>
      <c r="R42">
        <v>36.457700000000003</v>
      </c>
      <c r="S42">
        <v>22.500499999999999</v>
      </c>
      <c r="T42">
        <v>0</v>
      </c>
      <c r="U42">
        <v>348.97500000000002</v>
      </c>
      <c r="V42">
        <v>15.1046</v>
      </c>
      <c r="W42">
        <v>44.31</v>
      </c>
      <c r="X42">
        <v>147.515625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32.973100000000002</v>
      </c>
      <c r="AF42">
        <v>26.622</v>
      </c>
      <c r="AG42">
        <v>18.369599999999998</v>
      </c>
      <c r="AH42">
        <v>0</v>
      </c>
      <c r="AI42">
        <v>15.276</v>
      </c>
      <c r="AJ42">
        <v>0</v>
      </c>
      <c r="AK42">
        <v>50.76</v>
      </c>
      <c r="AL42">
        <v>79.364599999999996</v>
      </c>
      <c r="AM42">
        <v>15.996</v>
      </c>
      <c r="AN42">
        <v>0.68867999999999996</v>
      </c>
      <c r="AO42">
        <v>28.812000000000001</v>
      </c>
      <c r="AP42">
        <v>11.529</v>
      </c>
      <c r="AQ42">
        <v>45.36</v>
      </c>
      <c r="AR42">
        <v>49.128</v>
      </c>
      <c r="AS42">
        <v>31.897383000000001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79.59</v>
      </c>
      <c r="BA42">
        <f t="shared" si="1"/>
        <v>2265.3765590000003</v>
      </c>
      <c r="BB42">
        <v>39</v>
      </c>
      <c r="BD42">
        <v>24.08</v>
      </c>
      <c r="BE42">
        <v>7.64</v>
      </c>
      <c r="BF42">
        <v>2.0099999999999998</v>
      </c>
      <c r="BG42">
        <v>4.08</v>
      </c>
      <c r="BH42">
        <v>5.81</v>
      </c>
      <c r="BI42">
        <v>4.78</v>
      </c>
      <c r="BJ42">
        <v>3.11</v>
      </c>
      <c r="BK42">
        <v>3.46</v>
      </c>
      <c r="BL42">
        <v>2.39</v>
      </c>
      <c r="BM42">
        <v>0</v>
      </c>
      <c r="BN42">
        <v>0.51</v>
      </c>
      <c r="BO42">
        <v>16.02</v>
      </c>
      <c r="BP42">
        <v>0</v>
      </c>
      <c r="BQ42">
        <v>4.41</v>
      </c>
      <c r="BR42">
        <v>1.0900000000000001</v>
      </c>
      <c r="BS42">
        <v>0.2</v>
      </c>
      <c r="BT42">
        <v>0</v>
      </c>
      <c r="BU42">
        <v>0</v>
      </c>
      <c r="BV42">
        <v>0</v>
      </c>
      <c r="BW42">
        <f t="shared" si="2"/>
        <v>79.59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187.94820000000001</v>
      </c>
      <c r="L43">
        <v>365.12469099999998</v>
      </c>
      <c r="M43">
        <v>90</v>
      </c>
      <c r="N43">
        <v>118.125</v>
      </c>
      <c r="O43">
        <v>123.66562500000001</v>
      </c>
      <c r="P43">
        <v>109.5</v>
      </c>
      <c r="Q43">
        <v>14.523300000000001</v>
      </c>
      <c r="R43">
        <v>36.457700000000003</v>
      </c>
      <c r="S43">
        <v>22.500499999999999</v>
      </c>
      <c r="T43">
        <v>0</v>
      </c>
      <c r="U43">
        <v>348.97500000000002</v>
      </c>
      <c r="V43">
        <v>15.1046</v>
      </c>
      <c r="W43">
        <v>44.31</v>
      </c>
      <c r="X43">
        <v>147.515625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32.973100000000002</v>
      </c>
      <c r="AF43">
        <v>28.594000000000001</v>
      </c>
      <c r="AG43">
        <v>18.369599999999998</v>
      </c>
      <c r="AH43">
        <v>0</v>
      </c>
      <c r="AI43">
        <v>15.276</v>
      </c>
      <c r="AJ43">
        <v>0</v>
      </c>
      <c r="AK43">
        <v>50.76</v>
      </c>
      <c r="AL43">
        <v>79.364599999999996</v>
      </c>
      <c r="AM43">
        <v>15.996</v>
      </c>
      <c r="AN43">
        <v>0.68867999999999996</v>
      </c>
      <c r="AO43">
        <v>28.812000000000001</v>
      </c>
      <c r="AP43">
        <v>11.529</v>
      </c>
      <c r="AQ43">
        <v>45.36</v>
      </c>
      <c r="AR43">
        <v>49.128</v>
      </c>
      <c r="AS43">
        <v>31.897383000000001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79.59</v>
      </c>
      <c r="BA43">
        <f t="shared" si="1"/>
        <v>2267.4116320000003</v>
      </c>
      <c r="BB43">
        <v>40</v>
      </c>
      <c r="BD43">
        <v>24.08</v>
      </c>
      <c r="BE43">
        <v>7.64</v>
      </c>
      <c r="BF43">
        <v>2.0099999999999998</v>
      </c>
      <c r="BG43">
        <v>4.08</v>
      </c>
      <c r="BH43">
        <v>5.81</v>
      </c>
      <c r="BI43">
        <v>4.78</v>
      </c>
      <c r="BJ43">
        <v>3.11</v>
      </c>
      <c r="BK43">
        <v>3.46</v>
      </c>
      <c r="BL43">
        <v>2.39</v>
      </c>
      <c r="BM43">
        <v>0</v>
      </c>
      <c r="BN43">
        <v>0.51</v>
      </c>
      <c r="BO43">
        <v>16.02</v>
      </c>
      <c r="BP43">
        <v>0</v>
      </c>
      <c r="BQ43">
        <v>4.41</v>
      </c>
      <c r="BR43">
        <v>1.0900000000000001</v>
      </c>
      <c r="BS43">
        <v>0.2</v>
      </c>
      <c r="BT43">
        <v>0</v>
      </c>
      <c r="BU43">
        <v>0</v>
      </c>
      <c r="BV43">
        <v>0</v>
      </c>
      <c r="BW43">
        <f t="shared" si="2"/>
        <v>79.59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187.94820000000001</v>
      </c>
      <c r="L44">
        <v>365.12469099999998</v>
      </c>
      <c r="M44">
        <v>90</v>
      </c>
      <c r="N44">
        <v>118.125</v>
      </c>
      <c r="O44">
        <v>123.66562500000001</v>
      </c>
      <c r="P44">
        <v>109.5</v>
      </c>
      <c r="Q44">
        <v>14.523300000000001</v>
      </c>
      <c r="R44">
        <v>36.457700000000003</v>
      </c>
      <c r="S44">
        <v>22.500499999999999</v>
      </c>
      <c r="T44">
        <v>0</v>
      </c>
      <c r="U44">
        <v>348.97500000000002</v>
      </c>
      <c r="V44">
        <v>15.1046</v>
      </c>
      <c r="W44">
        <v>44.31</v>
      </c>
      <c r="X44">
        <v>147.515625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32.973100000000002</v>
      </c>
      <c r="AF44">
        <v>28.594000000000001</v>
      </c>
      <c r="AG44">
        <v>18.369599999999998</v>
      </c>
      <c r="AH44">
        <v>0</v>
      </c>
      <c r="AI44">
        <v>15.276</v>
      </c>
      <c r="AJ44">
        <v>0</v>
      </c>
      <c r="AK44">
        <v>50.76</v>
      </c>
      <c r="AL44">
        <v>79.364599999999996</v>
      </c>
      <c r="AM44">
        <v>15.996</v>
      </c>
      <c r="AN44">
        <v>0.68867999999999996</v>
      </c>
      <c r="AO44">
        <v>28.812000000000001</v>
      </c>
      <c r="AP44">
        <v>11.529</v>
      </c>
      <c r="AQ44">
        <v>45.36</v>
      </c>
      <c r="AR44">
        <v>49.128</v>
      </c>
      <c r="AS44">
        <v>31.897383000000001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79.739999999999995</v>
      </c>
      <c r="BA44">
        <f t="shared" si="1"/>
        <v>2267.5616319999999</v>
      </c>
      <c r="BB44">
        <v>41</v>
      </c>
      <c r="BD44">
        <v>24.08</v>
      </c>
      <c r="BE44">
        <v>7.64</v>
      </c>
      <c r="BF44">
        <v>2.0099999999999998</v>
      </c>
      <c r="BG44">
        <v>4.08</v>
      </c>
      <c r="BH44">
        <v>5.81</v>
      </c>
      <c r="BI44">
        <v>4.78</v>
      </c>
      <c r="BJ44">
        <v>3.11</v>
      </c>
      <c r="BK44">
        <v>3.53</v>
      </c>
      <c r="BL44">
        <v>2.46</v>
      </c>
      <c r="BM44">
        <v>0</v>
      </c>
      <c r="BN44">
        <v>0.51</v>
      </c>
      <c r="BO44">
        <v>16.02</v>
      </c>
      <c r="BP44">
        <v>0</v>
      </c>
      <c r="BQ44">
        <v>4.41</v>
      </c>
      <c r="BR44">
        <v>1.0900000000000001</v>
      </c>
      <c r="BS44">
        <v>0.21</v>
      </c>
      <c r="BT44">
        <v>0</v>
      </c>
      <c r="BU44">
        <v>0</v>
      </c>
      <c r="BV44">
        <v>0</v>
      </c>
      <c r="BW44">
        <f t="shared" si="2"/>
        <v>79.739999999999995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187.94820000000001</v>
      </c>
      <c r="L45">
        <v>365.12469099999998</v>
      </c>
      <c r="M45">
        <v>90</v>
      </c>
      <c r="N45">
        <v>118.125</v>
      </c>
      <c r="O45">
        <v>123.66562500000001</v>
      </c>
      <c r="P45">
        <v>109.5</v>
      </c>
      <c r="Q45">
        <v>14.523300000000001</v>
      </c>
      <c r="R45">
        <v>36.457700000000003</v>
      </c>
      <c r="S45">
        <v>22.500499999999999</v>
      </c>
      <c r="T45">
        <v>0</v>
      </c>
      <c r="U45">
        <v>348.97500000000002</v>
      </c>
      <c r="V45">
        <v>15.1046</v>
      </c>
      <c r="W45">
        <v>44.31</v>
      </c>
      <c r="X45">
        <v>147.515625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32.973100000000002</v>
      </c>
      <c r="AF45">
        <v>28.594000000000001</v>
      </c>
      <c r="AG45">
        <v>18.369599999999998</v>
      </c>
      <c r="AH45">
        <v>0</v>
      </c>
      <c r="AI45">
        <v>15.276</v>
      </c>
      <c r="AJ45">
        <v>0</v>
      </c>
      <c r="AK45">
        <v>50.76</v>
      </c>
      <c r="AL45">
        <v>79.364599999999996</v>
      </c>
      <c r="AM45">
        <v>15.996</v>
      </c>
      <c r="AN45">
        <v>0.68867999999999996</v>
      </c>
      <c r="AO45">
        <v>28.812000000000001</v>
      </c>
      <c r="AP45">
        <v>11.529</v>
      </c>
      <c r="AQ45">
        <v>45.36</v>
      </c>
      <c r="AR45">
        <v>49.128</v>
      </c>
      <c r="AS45">
        <v>31.897383000000001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79.739999999999995</v>
      </c>
      <c r="BA45">
        <f t="shared" si="1"/>
        <v>2267.5616319999999</v>
      </c>
      <c r="BB45">
        <v>42</v>
      </c>
      <c r="BD45">
        <v>24.08</v>
      </c>
      <c r="BE45">
        <v>7.64</v>
      </c>
      <c r="BF45">
        <v>2.0099999999999998</v>
      </c>
      <c r="BG45">
        <v>4.08</v>
      </c>
      <c r="BH45">
        <v>5.81</v>
      </c>
      <c r="BI45">
        <v>4.78</v>
      </c>
      <c r="BJ45">
        <v>3.11</v>
      </c>
      <c r="BK45">
        <v>3.53</v>
      </c>
      <c r="BL45">
        <v>2.46</v>
      </c>
      <c r="BM45">
        <v>0</v>
      </c>
      <c r="BN45">
        <v>0.51</v>
      </c>
      <c r="BO45">
        <v>16.02</v>
      </c>
      <c r="BP45">
        <v>0</v>
      </c>
      <c r="BQ45">
        <v>4.41</v>
      </c>
      <c r="BR45">
        <v>1.0900000000000001</v>
      </c>
      <c r="BS45">
        <v>0.21</v>
      </c>
      <c r="BT45">
        <v>0</v>
      </c>
      <c r="BU45">
        <v>0</v>
      </c>
      <c r="BV45">
        <v>0</v>
      </c>
      <c r="BW45">
        <f t="shared" si="2"/>
        <v>79.739999999999995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187.94820000000001</v>
      </c>
      <c r="L46">
        <v>365.12469099999998</v>
      </c>
      <c r="M46">
        <v>90</v>
      </c>
      <c r="N46">
        <v>118.125</v>
      </c>
      <c r="O46">
        <v>123.66562500000001</v>
      </c>
      <c r="P46">
        <v>109.5</v>
      </c>
      <c r="Q46">
        <v>18.125599999999999</v>
      </c>
      <c r="R46">
        <v>42.384799999999998</v>
      </c>
      <c r="S46">
        <v>26.080500000000001</v>
      </c>
      <c r="T46">
        <v>0</v>
      </c>
      <c r="U46">
        <v>348.97500000000002</v>
      </c>
      <c r="V46">
        <v>20.37</v>
      </c>
      <c r="W46">
        <v>44.31</v>
      </c>
      <c r="X46">
        <v>147.515625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32.973100000000002</v>
      </c>
      <c r="AF46">
        <v>28.594000000000001</v>
      </c>
      <c r="AG46">
        <v>18.369599999999998</v>
      </c>
      <c r="AH46">
        <v>0</v>
      </c>
      <c r="AI46">
        <v>15.276</v>
      </c>
      <c r="AJ46">
        <v>0</v>
      </c>
      <c r="AK46">
        <v>50.76</v>
      </c>
      <c r="AL46">
        <v>79.364599999999996</v>
      </c>
      <c r="AM46">
        <v>15.996</v>
      </c>
      <c r="AN46">
        <v>0.68867999999999996</v>
      </c>
      <c r="AO46">
        <v>28.812000000000001</v>
      </c>
      <c r="AP46">
        <v>11.529</v>
      </c>
      <c r="AQ46">
        <v>45.36</v>
      </c>
      <c r="AR46">
        <v>49.128</v>
      </c>
      <c r="AS46">
        <v>31.897383000000001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79.739999999999995</v>
      </c>
      <c r="BA46">
        <f t="shared" si="1"/>
        <v>2285.936432</v>
      </c>
      <c r="BB46">
        <v>43</v>
      </c>
      <c r="BD46">
        <v>24.08</v>
      </c>
      <c r="BE46">
        <v>7.64</v>
      </c>
      <c r="BF46">
        <v>2.0099999999999998</v>
      </c>
      <c r="BG46">
        <v>4.08</v>
      </c>
      <c r="BH46">
        <v>5.81</v>
      </c>
      <c r="BI46">
        <v>4.78</v>
      </c>
      <c r="BJ46">
        <v>3.11</v>
      </c>
      <c r="BK46">
        <v>3.53</v>
      </c>
      <c r="BL46">
        <v>2.46</v>
      </c>
      <c r="BM46">
        <v>0</v>
      </c>
      <c r="BN46">
        <v>0.51</v>
      </c>
      <c r="BO46">
        <v>16.02</v>
      </c>
      <c r="BP46">
        <v>0</v>
      </c>
      <c r="BQ46">
        <v>4.41</v>
      </c>
      <c r="BR46">
        <v>1.0900000000000001</v>
      </c>
      <c r="BS46">
        <v>0.21</v>
      </c>
      <c r="BT46">
        <v>0</v>
      </c>
      <c r="BU46">
        <v>0</v>
      </c>
      <c r="BV46">
        <v>0</v>
      </c>
      <c r="BW46">
        <f t="shared" si="2"/>
        <v>79.739999999999995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187.94820000000001</v>
      </c>
      <c r="L47">
        <v>363.16641800000002</v>
      </c>
      <c r="M47">
        <v>90</v>
      </c>
      <c r="N47">
        <v>118.125</v>
      </c>
      <c r="O47">
        <v>123.66562500000001</v>
      </c>
      <c r="P47">
        <v>109.5</v>
      </c>
      <c r="Q47">
        <v>18.125599999999999</v>
      </c>
      <c r="R47">
        <v>42.384799999999998</v>
      </c>
      <c r="S47">
        <v>26.080500000000001</v>
      </c>
      <c r="T47">
        <v>0</v>
      </c>
      <c r="U47">
        <v>348.97500000000002</v>
      </c>
      <c r="V47">
        <v>20.37</v>
      </c>
      <c r="W47">
        <v>44.31</v>
      </c>
      <c r="X47">
        <v>147.515625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32.973100000000002</v>
      </c>
      <c r="AF47">
        <v>28.594000000000001</v>
      </c>
      <c r="AG47">
        <v>18.369599999999998</v>
      </c>
      <c r="AH47">
        <v>0</v>
      </c>
      <c r="AI47">
        <v>15.276</v>
      </c>
      <c r="AJ47">
        <v>0</v>
      </c>
      <c r="AK47">
        <v>50.76</v>
      </c>
      <c r="AL47">
        <v>52.29</v>
      </c>
      <c r="AM47">
        <v>15.996</v>
      </c>
      <c r="AN47">
        <v>0.68867999999999996</v>
      </c>
      <c r="AO47">
        <v>28.812000000000001</v>
      </c>
      <c r="AP47">
        <v>11.529</v>
      </c>
      <c r="AQ47">
        <v>45.36</v>
      </c>
      <c r="AR47">
        <v>49.128</v>
      </c>
      <c r="AS47">
        <v>31.897383000000001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79.739999999999995</v>
      </c>
      <c r="BA47">
        <f t="shared" si="1"/>
        <v>2256.9035589999999</v>
      </c>
      <c r="BB47">
        <v>44</v>
      </c>
      <c r="BD47">
        <v>24.08</v>
      </c>
      <c r="BE47">
        <v>7.64</v>
      </c>
      <c r="BF47">
        <v>2.0099999999999998</v>
      </c>
      <c r="BG47">
        <v>4.08</v>
      </c>
      <c r="BH47">
        <v>5.81</v>
      </c>
      <c r="BI47">
        <v>4.78</v>
      </c>
      <c r="BJ47">
        <v>3.11</v>
      </c>
      <c r="BK47">
        <v>3.53</v>
      </c>
      <c r="BL47">
        <v>2.46</v>
      </c>
      <c r="BM47">
        <v>0</v>
      </c>
      <c r="BN47">
        <v>0.51</v>
      </c>
      <c r="BO47">
        <v>16.02</v>
      </c>
      <c r="BP47">
        <v>0</v>
      </c>
      <c r="BQ47">
        <v>4.41</v>
      </c>
      <c r="BR47">
        <v>1.0900000000000001</v>
      </c>
      <c r="BS47">
        <v>0.21</v>
      </c>
      <c r="BT47">
        <v>0</v>
      </c>
      <c r="BU47">
        <v>0</v>
      </c>
      <c r="BV47">
        <v>0</v>
      </c>
      <c r="BW47">
        <f t="shared" si="2"/>
        <v>79.739999999999995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187.94820000000001</v>
      </c>
      <c r="L48">
        <v>363.16641800000002</v>
      </c>
      <c r="M48">
        <v>90</v>
      </c>
      <c r="N48">
        <v>118.125</v>
      </c>
      <c r="O48">
        <v>123.66562500000001</v>
      </c>
      <c r="P48">
        <v>109.5</v>
      </c>
      <c r="Q48">
        <v>18.125599999999999</v>
      </c>
      <c r="R48">
        <v>42.384799999999998</v>
      </c>
      <c r="S48">
        <v>26.080500000000001</v>
      </c>
      <c r="T48">
        <v>0</v>
      </c>
      <c r="U48">
        <v>348.97500000000002</v>
      </c>
      <c r="V48">
        <v>20.37</v>
      </c>
      <c r="W48">
        <v>44.31</v>
      </c>
      <c r="X48">
        <v>147.515625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32.973100000000002</v>
      </c>
      <c r="AF48">
        <v>28.594000000000001</v>
      </c>
      <c r="AG48">
        <v>18.369599999999998</v>
      </c>
      <c r="AH48">
        <v>0</v>
      </c>
      <c r="AI48">
        <v>15.276</v>
      </c>
      <c r="AJ48">
        <v>0</v>
      </c>
      <c r="AK48">
        <v>50.76</v>
      </c>
      <c r="AL48">
        <v>52.29</v>
      </c>
      <c r="AM48">
        <v>15.996</v>
      </c>
      <c r="AN48">
        <v>0.68867999999999996</v>
      </c>
      <c r="AO48">
        <v>28.812000000000001</v>
      </c>
      <c r="AP48">
        <v>11.529</v>
      </c>
      <c r="AQ48">
        <v>45.36</v>
      </c>
      <c r="AR48">
        <v>49.128</v>
      </c>
      <c r="AS48">
        <v>31.897383000000001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79.739999999999995</v>
      </c>
      <c r="BA48">
        <f t="shared" si="1"/>
        <v>2256.9035589999999</v>
      </c>
      <c r="BB48">
        <v>45</v>
      </c>
      <c r="BD48">
        <v>24.08</v>
      </c>
      <c r="BE48">
        <v>7.64</v>
      </c>
      <c r="BF48">
        <v>2.0099999999999998</v>
      </c>
      <c r="BG48">
        <v>4.08</v>
      </c>
      <c r="BH48">
        <v>5.81</v>
      </c>
      <c r="BI48">
        <v>4.78</v>
      </c>
      <c r="BJ48">
        <v>3.11</v>
      </c>
      <c r="BK48">
        <v>3.53</v>
      </c>
      <c r="BL48">
        <v>2.46</v>
      </c>
      <c r="BM48">
        <v>0</v>
      </c>
      <c r="BN48">
        <v>0.51</v>
      </c>
      <c r="BO48">
        <v>16.02</v>
      </c>
      <c r="BP48">
        <v>0</v>
      </c>
      <c r="BQ48">
        <v>4.41</v>
      </c>
      <c r="BR48">
        <v>1.0900000000000001</v>
      </c>
      <c r="BS48">
        <v>0.21</v>
      </c>
      <c r="BT48">
        <v>0</v>
      </c>
      <c r="BU48">
        <v>0</v>
      </c>
      <c r="BV48">
        <v>0</v>
      </c>
      <c r="BW48">
        <f t="shared" si="2"/>
        <v>79.739999999999995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187.94820000000001</v>
      </c>
      <c r="L49">
        <v>363.16641800000002</v>
      </c>
      <c r="M49">
        <v>90</v>
      </c>
      <c r="N49">
        <v>118.125</v>
      </c>
      <c r="O49">
        <v>123.66562500000001</v>
      </c>
      <c r="P49">
        <v>109.5</v>
      </c>
      <c r="Q49">
        <v>18.125599999999999</v>
      </c>
      <c r="R49">
        <v>42.384799999999998</v>
      </c>
      <c r="S49">
        <v>26.080500000000001</v>
      </c>
      <c r="T49">
        <v>0</v>
      </c>
      <c r="U49">
        <v>348.97500000000002</v>
      </c>
      <c r="V49">
        <v>20.37</v>
      </c>
      <c r="W49">
        <v>44.31</v>
      </c>
      <c r="X49">
        <v>147.515625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32.973100000000002</v>
      </c>
      <c r="AF49">
        <v>28.594000000000001</v>
      </c>
      <c r="AG49">
        <v>18.369599999999998</v>
      </c>
      <c r="AH49">
        <v>0</v>
      </c>
      <c r="AI49">
        <v>15.276</v>
      </c>
      <c r="AJ49">
        <v>0</v>
      </c>
      <c r="AK49">
        <v>50.76</v>
      </c>
      <c r="AL49">
        <v>52.29</v>
      </c>
      <c r="AM49">
        <v>15.996</v>
      </c>
      <c r="AN49">
        <v>0.68867999999999996</v>
      </c>
      <c r="AO49">
        <v>28.812000000000001</v>
      </c>
      <c r="AP49">
        <v>11.529</v>
      </c>
      <c r="AQ49">
        <v>45.36</v>
      </c>
      <c r="AR49">
        <v>49.128</v>
      </c>
      <c r="AS49">
        <v>31.897383000000001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79.739999999999995</v>
      </c>
      <c r="BA49">
        <f t="shared" si="1"/>
        <v>2256.9035589999999</v>
      </c>
      <c r="BB49">
        <v>46</v>
      </c>
      <c r="BD49">
        <v>24.08</v>
      </c>
      <c r="BE49">
        <v>7.64</v>
      </c>
      <c r="BF49">
        <v>2.0099999999999998</v>
      </c>
      <c r="BG49">
        <v>4.08</v>
      </c>
      <c r="BH49">
        <v>5.81</v>
      </c>
      <c r="BI49">
        <v>4.78</v>
      </c>
      <c r="BJ49">
        <v>3.11</v>
      </c>
      <c r="BK49">
        <v>3.53</v>
      </c>
      <c r="BL49">
        <v>2.46</v>
      </c>
      <c r="BM49">
        <v>0</v>
      </c>
      <c r="BN49">
        <v>0.51</v>
      </c>
      <c r="BO49">
        <v>16.02</v>
      </c>
      <c r="BP49">
        <v>0</v>
      </c>
      <c r="BQ49">
        <v>4.41</v>
      </c>
      <c r="BR49">
        <v>1.0900000000000001</v>
      </c>
      <c r="BS49">
        <v>0.21</v>
      </c>
      <c r="BT49">
        <v>0</v>
      </c>
      <c r="BU49">
        <v>0</v>
      </c>
      <c r="BV49">
        <v>0</v>
      </c>
      <c r="BW49">
        <f t="shared" si="2"/>
        <v>79.739999999999995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187.94820000000001</v>
      </c>
      <c r="L50">
        <v>363.16641800000002</v>
      </c>
      <c r="M50">
        <v>90</v>
      </c>
      <c r="N50">
        <v>118.125</v>
      </c>
      <c r="O50">
        <v>123.66562500000001</v>
      </c>
      <c r="P50">
        <v>109.5</v>
      </c>
      <c r="Q50">
        <v>18.125599999999999</v>
      </c>
      <c r="R50">
        <v>42.384799999999998</v>
      </c>
      <c r="S50">
        <v>26.080500000000001</v>
      </c>
      <c r="T50">
        <v>0</v>
      </c>
      <c r="U50">
        <v>348.97500000000002</v>
      </c>
      <c r="V50">
        <v>20.37</v>
      </c>
      <c r="W50">
        <v>44.31</v>
      </c>
      <c r="X50">
        <v>147.515625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32.973100000000002</v>
      </c>
      <c r="AF50">
        <v>28.594000000000001</v>
      </c>
      <c r="AG50">
        <v>18.369599999999998</v>
      </c>
      <c r="AH50">
        <v>0</v>
      </c>
      <c r="AI50">
        <v>15.276</v>
      </c>
      <c r="AJ50">
        <v>0</v>
      </c>
      <c r="AK50">
        <v>50.76</v>
      </c>
      <c r="AL50">
        <v>52.29</v>
      </c>
      <c r="AM50">
        <v>15.996</v>
      </c>
      <c r="AN50">
        <v>0.68867999999999996</v>
      </c>
      <c r="AO50">
        <v>28.812000000000001</v>
      </c>
      <c r="AP50">
        <v>11.529</v>
      </c>
      <c r="AQ50">
        <v>45.36</v>
      </c>
      <c r="AR50">
        <v>49.128</v>
      </c>
      <c r="AS50">
        <v>31.897383000000001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79.739999999999995</v>
      </c>
      <c r="BA50">
        <f t="shared" si="1"/>
        <v>2256.9035589999999</v>
      </c>
      <c r="BB50">
        <v>47</v>
      </c>
      <c r="BD50">
        <v>24.08</v>
      </c>
      <c r="BE50">
        <v>7.64</v>
      </c>
      <c r="BF50">
        <v>2.0099999999999998</v>
      </c>
      <c r="BG50">
        <v>4.08</v>
      </c>
      <c r="BH50">
        <v>5.81</v>
      </c>
      <c r="BI50">
        <v>4.78</v>
      </c>
      <c r="BJ50">
        <v>3.11</v>
      </c>
      <c r="BK50">
        <v>3.53</v>
      </c>
      <c r="BL50">
        <v>2.46</v>
      </c>
      <c r="BM50">
        <v>0</v>
      </c>
      <c r="BN50">
        <v>0.51</v>
      </c>
      <c r="BO50">
        <v>16.02</v>
      </c>
      <c r="BP50">
        <v>0</v>
      </c>
      <c r="BQ50">
        <v>4.41</v>
      </c>
      <c r="BR50">
        <v>1.0900000000000001</v>
      </c>
      <c r="BS50">
        <v>0.21</v>
      </c>
      <c r="BT50">
        <v>0</v>
      </c>
      <c r="BU50">
        <v>0</v>
      </c>
      <c r="BV50">
        <v>0</v>
      </c>
      <c r="BW50">
        <f t="shared" si="2"/>
        <v>79.739999999999995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215.5301</v>
      </c>
      <c r="L51">
        <v>389.24970000000002</v>
      </c>
      <c r="M51">
        <v>90</v>
      </c>
      <c r="N51">
        <v>118.125</v>
      </c>
      <c r="O51">
        <v>123.66562500000001</v>
      </c>
      <c r="P51">
        <v>109.5</v>
      </c>
      <c r="Q51">
        <v>18.125599999999999</v>
      </c>
      <c r="R51">
        <v>42.384799999999998</v>
      </c>
      <c r="S51">
        <v>26.080500000000001</v>
      </c>
      <c r="T51">
        <v>0</v>
      </c>
      <c r="U51">
        <v>348.97500000000002</v>
      </c>
      <c r="V51">
        <v>20.37</v>
      </c>
      <c r="W51">
        <v>44.31</v>
      </c>
      <c r="X51">
        <v>147.515625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32.973100000000002</v>
      </c>
      <c r="AF51">
        <v>28.594000000000001</v>
      </c>
      <c r="AG51">
        <v>18.369599999999998</v>
      </c>
      <c r="AH51">
        <v>0</v>
      </c>
      <c r="AI51">
        <v>15.276</v>
      </c>
      <c r="AJ51">
        <v>0</v>
      </c>
      <c r="AK51">
        <v>50.76</v>
      </c>
      <c r="AL51">
        <v>52.29</v>
      </c>
      <c r="AM51">
        <v>15.996</v>
      </c>
      <c r="AN51">
        <v>0.68867999999999996</v>
      </c>
      <c r="AO51">
        <v>28.812000000000001</v>
      </c>
      <c r="AP51">
        <v>11.529</v>
      </c>
      <c r="AQ51">
        <v>45.36</v>
      </c>
      <c r="AR51">
        <v>49.128</v>
      </c>
      <c r="AS51">
        <v>31.897383000000001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79.739999999999995</v>
      </c>
      <c r="BA51">
        <f t="shared" si="1"/>
        <v>2310.5687409999996</v>
      </c>
      <c r="BB51">
        <v>48</v>
      </c>
      <c r="BD51">
        <v>24.08</v>
      </c>
      <c r="BE51">
        <v>7.64</v>
      </c>
      <c r="BF51">
        <v>2.0099999999999998</v>
      </c>
      <c r="BG51">
        <v>4.08</v>
      </c>
      <c r="BH51">
        <v>5.81</v>
      </c>
      <c r="BI51">
        <v>4.78</v>
      </c>
      <c r="BJ51">
        <v>3.11</v>
      </c>
      <c r="BK51">
        <v>3.53</v>
      </c>
      <c r="BL51">
        <v>2.46</v>
      </c>
      <c r="BM51">
        <v>0</v>
      </c>
      <c r="BN51">
        <v>0.51</v>
      </c>
      <c r="BO51">
        <v>16.02</v>
      </c>
      <c r="BP51">
        <v>0</v>
      </c>
      <c r="BQ51">
        <v>4.41</v>
      </c>
      <c r="BR51">
        <v>1.0900000000000001</v>
      </c>
      <c r="BS51">
        <v>0.21</v>
      </c>
      <c r="BT51">
        <v>0</v>
      </c>
      <c r="BU51">
        <v>0</v>
      </c>
      <c r="BV51">
        <v>0</v>
      </c>
      <c r="BW51">
        <f t="shared" si="2"/>
        <v>79.739999999999995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215.5301</v>
      </c>
      <c r="L52">
        <v>389.24970000000002</v>
      </c>
      <c r="M52">
        <v>90</v>
      </c>
      <c r="N52">
        <v>118.125</v>
      </c>
      <c r="O52">
        <v>123.66562500000001</v>
      </c>
      <c r="P52">
        <v>109.5</v>
      </c>
      <c r="Q52">
        <v>18.125599999999999</v>
      </c>
      <c r="R52">
        <v>42.384799999999998</v>
      </c>
      <c r="S52">
        <v>26.080500000000001</v>
      </c>
      <c r="T52">
        <v>0</v>
      </c>
      <c r="U52">
        <v>348.97500000000002</v>
      </c>
      <c r="V52">
        <v>20.37</v>
      </c>
      <c r="W52">
        <v>44.31</v>
      </c>
      <c r="X52">
        <v>147.515625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32.973100000000002</v>
      </c>
      <c r="AF52">
        <v>28.594000000000001</v>
      </c>
      <c r="AG52">
        <v>18.369599999999998</v>
      </c>
      <c r="AH52">
        <v>0</v>
      </c>
      <c r="AI52">
        <v>15.276</v>
      </c>
      <c r="AJ52">
        <v>0</v>
      </c>
      <c r="AK52">
        <v>50.76</v>
      </c>
      <c r="AL52">
        <v>52.29</v>
      </c>
      <c r="AM52">
        <v>15.996</v>
      </c>
      <c r="AN52">
        <v>0.68867999999999996</v>
      </c>
      <c r="AO52">
        <v>28.812000000000001</v>
      </c>
      <c r="AP52">
        <v>11.529</v>
      </c>
      <c r="AQ52">
        <v>45.36</v>
      </c>
      <c r="AR52">
        <v>49.128</v>
      </c>
      <c r="AS52">
        <v>31.897383000000001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79.739999999999995</v>
      </c>
      <c r="BA52">
        <f t="shared" si="1"/>
        <v>2310.5687409999996</v>
      </c>
      <c r="BB52">
        <v>49</v>
      </c>
      <c r="BD52">
        <v>24.08</v>
      </c>
      <c r="BE52">
        <v>7.64</v>
      </c>
      <c r="BF52">
        <v>2.0099999999999998</v>
      </c>
      <c r="BG52">
        <v>4.08</v>
      </c>
      <c r="BH52">
        <v>5.81</v>
      </c>
      <c r="BI52">
        <v>4.78</v>
      </c>
      <c r="BJ52">
        <v>3.11</v>
      </c>
      <c r="BK52">
        <v>3.53</v>
      </c>
      <c r="BL52">
        <v>2.46</v>
      </c>
      <c r="BM52">
        <v>0</v>
      </c>
      <c r="BN52">
        <v>0.51</v>
      </c>
      <c r="BO52">
        <v>16.02</v>
      </c>
      <c r="BP52">
        <v>0</v>
      </c>
      <c r="BQ52">
        <v>4.41</v>
      </c>
      <c r="BR52">
        <v>1.0900000000000001</v>
      </c>
      <c r="BS52">
        <v>0.21</v>
      </c>
      <c r="BT52">
        <v>0</v>
      </c>
      <c r="BU52">
        <v>0</v>
      </c>
      <c r="BV52">
        <v>0</v>
      </c>
      <c r="BW52">
        <f t="shared" si="2"/>
        <v>79.739999999999995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215.5301</v>
      </c>
      <c r="L53">
        <v>389.24970000000002</v>
      </c>
      <c r="M53">
        <v>90</v>
      </c>
      <c r="N53">
        <v>118.125</v>
      </c>
      <c r="O53">
        <v>123.66562500000001</v>
      </c>
      <c r="P53">
        <v>109.5</v>
      </c>
      <c r="Q53">
        <v>18.125599999999999</v>
      </c>
      <c r="R53">
        <v>42.384799999999998</v>
      </c>
      <c r="S53">
        <v>26.080500000000001</v>
      </c>
      <c r="T53">
        <v>0</v>
      </c>
      <c r="U53">
        <v>348.97500000000002</v>
      </c>
      <c r="V53">
        <v>20.37</v>
      </c>
      <c r="W53">
        <v>44.31</v>
      </c>
      <c r="X53">
        <v>147.515625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32.973100000000002</v>
      </c>
      <c r="AF53">
        <v>28.594000000000001</v>
      </c>
      <c r="AG53">
        <v>18.369599999999998</v>
      </c>
      <c r="AH53">
        <v>0</v>
      </c>
      <c r="AI53">
        <v>15.276</v>
      </c>
      <c r="AJ53">
        <v>0</v>
      </c>
      <c r="AK53">
        <v>50.76</v>
      </c>
      <c r="AL53">
        <v>72.043999999999997</v>
      </c>
      <c r="AM53">
        <v>15.996</v>
      </c>
      <c r="AN53">
        <v>0.68867999999999996</v>
      </c>
      <c r="AO53">
        <v>28.812000000000001</v>
      </c>
      <c r="AP53">
        <v>11.529</v>
      </c>
      <c r="AQ53">
        <v>45.36</v>
      </c>
      <c r="AR53">
        <v>49.128</v>
      </c>
      <c r="AS53">
        <v>31.897383000000001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79.739999999999995</v>
      </c>
      <c r="BA53">
        <f t="shared" si="1"/>
        <v>2330.322741</v>
      </c>
      <c r="BB53">
        <v>50</v>
      </c>
      <c r="BD53">
        <v>24.08</v>
      </c>
      <c r="BE53">
        <v>7.64</v>
      </c>
      <c r="BF53">
        <v>2.0099999999999998</v>
      </c>
      <c r="BG53">
        <v>4.08</v>
      </c>
      <c r="BH53">
        <v>5.81</v>
      </c>
      <c r="BI53">
        <v>4.78</v>
      </c>
      <c r="BJ53">
        <v>3.11</v>
      </c>
      <c r="BK53">
        <v>3.53</v>
      </c>
      <c r="BL53">
        <v>2.46</v>
      </c>
      <c r="BM53">
        <v>0</v>
      </c>
      <c r="BN53">
        <v>0.51</v>
      </c>
      <c r="BO53">
        <v>16.02</v>
      </c>
      <c r="BP53">
        <v>0</v>
      </c>
      <c r="BQ53">
        <v>4.41</v>
      </c>
      <c r="BR53">
        <v>1.0900000000000001</v>
      </c>
      <c r="BS53">
        <v>0.21</v>
      </c>
      <c r="BT53">
        <v>0</v>
      </c>
      <c r="BU53">
        <v>0</v>
      </c>
      <c r="BV53">
        <v>0</v>
      </c>
      <c r="BW53">
        <f t="shared" si="2"/>
        <v>79.739999999999995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215.5301</v>
      </c>
      <c r="L54">
        <v>389.24970000000002</v>
      </c>
      <c r="M54">
        <v>90</v>
      </c>
      <c r="N54">
        <v>118.125</v>
      </c>
      <c r="O54">
        <v>123.66562500000001</v>
      </c>
      <c r="P54">
        <v>109.5</v>
      </c>
      <c r="Q54">
        <v>18.125599999999999</v>
      </c>
      <c r="R54">
        <v>42.384799999999998</v>
      </c>
      <c r="S54">
        <v>26.080500000000001</v>
      </c>
      <c r="T54">
        <v>0</v>
      </c>
      <c r="U54">
        <v>348.97500000000002</v>
      </c>
      <c r="V54">
        <v>20.37</v>
      </c>
      <c r="W54">
        <v>44.31</v>
      </c>
      <c r="X54">
        <v>147.515625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32.973100000000002</v>
      </c>
      <c r="AF54">
        <v>28.594000000000001</v>
      </c>
      <c r="AG54">
        <v>18.369599999999998</v>
      </c>
      <c r="AH54">
        <v>0</v>
      </c>
      <c r="AI54">
        <v>15.276</v>
      </c>
      <c r="AJ54">
        <v>0</v>
      </c>
      <c r="AK54">
        <v>50.76</v>
      </c>
      <c r="AL54">
        <v>83.664000000000001</v>
      </c>
      <c r="AM54">
        <v>15.996</v>
      </c>
      <c r="AN54">
        <v>0.68867999999999996</v>
      </c>
      <c r="AO54">
        <v>28.812000000000001</v>
      </c>
      <c r="AP54">
        <v>11.529</v>
      </c>
      <c r="AQ54">
        <v>45.36</v>
      </c>
      <c r="AR54">
        <v>49.128</v>
      </c>
      <c r="AS54">
        <v>31.897383000000001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79.569999999999993</v>
      </c>
      <c r="BA54">
        <f t="shared" si="1"/>
        <v>2341.7727410000002</v>
      </c>
      <c r="BB54">
        <v>51</v>
      </c>
      <c r="BD54">
        <v>24.08</v>
      </c>
      <c r="BE54">
        <v>7.64</v>
      </c>
      <c r="BF54">
        <v>2.0099999999999998</v>
      </c>
      <c r="BG54">
        <v>4.08</v>
      </c>
      <c r="BH54">
        <v>5.81</v>
      </c>
      <c r="BI54">
        <v>4.78</v>
      </c>
      <c r="BJ54">
        <v>3.11</v>
      </c>
      <c r="BK54">
        <v>3.44</v>
      </c>
      <c r="BL54">
        <v>2.38</v>
      </c>
      <c r="BM54">
        <v>0</v>
      </c>
      <c r="BN54">
        <v>0.51</v>
      </c>
      <c r="BO54">
        <v>16.02</v>
      </c>
      <c r="BP54">
        <v>0</v>
      </c>
      <c r="BQ54">
        <v>4.41</v>
      </c>
      <c r="BR54">
        <v>1.0900000000000001</v>
      </c>
      <c r="BS54">
        <v>0.21</v>
      </c>
      <c r="BT54">
        <v>0</v>
      </c>
      <c r="BU54">
        <v>0</v>
      </c>
      <c r="BV54">
        <v>0</v>
      </c>
      <c r="BW54">
        <f t="shared" si="2"/>
        <v>79.569999999999993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215.5301</v>
      </c>
      <c r="L55">
        <v>389.24970000000002</v>
      </c>
      <c r="M55">
        <v>90</v>
      </c>
      <c r="N55">
        <v>118.125</v>
      </c>
      <c r="O55">
        <v>123.66562500000001</v>
      </c>
      <c r="P55">
        <v>109.5</v>
      </c>
      <c r="Q55">
        <v>18.125599999999999</v>
      </c>
      <c r="R55">
        <v>42.384799999999998</v>
      </c>
      <c r="S55">
        <v>26.080500000000001</v>
      </c>
      <c r="T55">
        <v>0</v>
      </c>
      <c r="U55">
        <v>348.97500000000002</v>
      </c>
      <c r="V55">
        <v>20.37</v>
      </c>
      <c r="W55">
        <v>44.31</v>
      </c>
      <c r="X55">
        <v>147.515625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32.973100000000002</v>
      </c>
      <c r="AF55">
        <v>28.594000000000001</v>
      </c>
      <c r="AG55">
        <v>18.369599999999998</v>
      </c>
      <c r="AH55">
        <v>0</v>
      </c>
      <c r="AI55">
        <v>15.276</v>
      </c>
      <c r="AJ55">
        <v>0</v>
      </c>
      <c r="AK55">
        <v>50.76</v>
      </c>
      <c r="AL55">
        <v>83.664000000000001</v>
      </c>
      <c r="AM55">
        <v>15.996</v>
      </c>
      <c r="AN55">
        <v>0.68867999999999996</v>
      </c>
      <c r="AO55">
        <v>28.812000000000001</v>
      </c>
      <c r="AP55">
        <v>11.529</v>
      </c>
      <c r="AQ55">
        <v>45.36</v>
      </c>
      <c r="AR55">
        <v>49.128</v>
      </c>
      <c r="AS55">
        <v>31.897383000000001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79.569999999999993</v>
      </c>
      <c r="BA55">
        <f t="shared" si="1"/>
        <v>2341.7727410000002</v>
      </c>
      <c r="BB55">
        <v>52</v>
      </c>
      <c r="BD55">
        <v>24.08</v>
      </c>
      <c r="BE55">
        <v>7.64</v>
      </c>
      <c r="BF55">
        <v>2.0099999999999998</v>
      </c>
      <c r="BG55">
        <v>4.08</v>
      </c>
      <c r="BH55">
        <v>5.81</v>
      </c>
      <c r="BI55">
        <v>4.78</v>
      </c>
      <c r="BJ55">
        <v>3.11</v>
      </c>
      <c r="BK55">
        <v>3.44</v>
      </c>
      <c r="BL55">
        <v>2.38</v>
      </c>
      <c r="BM55">
        <v>0</v>
      </c>
      <c r="BN55">
        <v>0.51</v>
      </c>
      <c r="BO55">
        <v>16.02</v>
      </c>
      <c r="BP55">
        <v>0</v>
      </c>
      <c r="BQ55">
        <v>4.41</v>
      </c>
      <c r="BR55">
        <v>1.0900000000000001</v>
      </c>
      <c r="BS55">
        <v>0.21</v>
      </c>
      <c r="BT55">
        <v>0</v>
      </c>
      <c r="BU55">
        <v>0</v>
      </c>
      <c r="BV55">
        <v>0</v>
      </c>
      <c r="BW55">
        <f t="shared" si="2"/>
        <v>79.569999999999993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215.5301</v>
      </c>
      <c r="L56">
        <v>389.24970000000002</v>
      </c>
      <c r="M56">
        <v>90</v>
      </c>
      <c r="N56">
        <v>118.125</v>
      </c>
      <c r="O56">
        <v>123.66562500000001</v>
      </c>
      <c r="P56">
        <v>109.5</v>
      </c>
      <c r="Q56">
        <v>18.125599999999999</v>
      </c>
      <c r="R56">
        <v>42.384799999999998</v>
      </c>
      <c r="S56">
        <v>26.080500000000001</v>
      </c>
      <c r="T56">
        <v>0</v>
      </c>
      <c r="U56">
        <v>348.97500000000002</v>
      </c>
      <c r="V56">
        <v>20.37</v>
      </c>
      <c r="W56">
        <v>44.31</v>
      </c>
      <c r="X56">
        <v>147.515625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32.973100000000002</v>
      </c>
      <c r="AF56">
        <v>28.594000000000001</v>
      </c>
      <c r="AG56">
        <v>18.369599999999998</v>
      </c>
      <c r="AH56">
        <v>0</v>
      </c>
      <c r="AI56">
        <v>15.276</v>
      </c>
      <c r="AJ56">
        <v>0</v>
      </c>
      <c r="AK56">
        <v>50.76</v>
      </c>
      <c r="AL56">
        <v>83.664000000000001</v>
      </c>
      <c r="AM56">
        <v>15.996</v>
      </c>
      <c r="AN56">
        <v>0.68867999999999996</v>
      </c>
      <c r="AO56">
        <v>28.812000000000001</v>
      </c>
      <c r="AP56">
        <v>11.529</v>
      </c>
      <c r="AQ56">
        <v>45.36</v>
      </c>
      <c r="AR56">
        <v>49.128</v>
      </c>
      <c r="AS56">
        <v>31.897383000000001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79.569999999999993</v>
      </c>
      <c r="BA56">
        <f t="shared" si="1"/>
        <v>2341.7727410000002</v>
      </c>
      <c r="BB56">
        <v>53</v>
      </c>
      <c r="BD56">
        <v>24.08</v>
      </c>
      <c r="BE56">
        <v>7.64</v>
      </c>
      <c r="BF56">
        <v>2.0099999999999998</v>
      </c>
      <c r="BG56">
        <v>4.08</v>
      </c>
      <c r="BH56">
        <v>5.81</v>
      </c>
      <c r="BI56">
        <v>4.78</v>
      </c>
      <c r="BJ56">
        <v>3.11</v>
      </c>
      <c r="BK56">
        <v>3.44</v>
      </c>
      <c r="BL56">
        <v>2.38</v>
      </c>
      <c r="BM56">
        <v>0</v>
      </c>
      <c r="BN56">
        <v>0.51</v>
      </c>
      <c r="BO56">
        <v>16.02</v>
      </c>
      <c r="BP56">
        <v>0</v>
      </c>
      <c r="BQ56">
        <v>4.41</v>
      </c>
      <c r="BR56">
        <v>1.0900000000000001</v>
      </c>
      <c r="BS56">
        <v>0.21</v>
      </c>
      <c r="BT56">
        <v>0</v>
      </c>
      <c r="BU56">
        <v>0</v>
      </c>
      <c r="BV56">
        <v>0</v>
      </c>
      <c r="BW56">
        <f t="shared" si="2"/>
        <v>79.569999999999993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215.5301</v>
      </c>
      <c r="L57">
        <v>389.24970000000002</v>
      </c>
      <c r="M57">
        <v>90</v>
      </c>
      <c r="N57">
        <v>118.125</v>
      </c>
      <c r="O57">
        <v>123.66562500000001</v>
      </c>
      <c r="P57">
        <v>109.5</v>
      </c>
      <c r="Q57">
        <v>18.125599999999999</v>
      </c>
      <c r="R57">
        <v>42.384799999999998</v>
      </c>
      <c r="S57">
        <v>26.080500000000001</v>
      </c>
      <c r="T57">
        <v>0</v>
      </c>
      <c r="U57">
        <v>348.97500000000002</v>
      </c>
      <c r="V57">
        <v>20.37</v>
      </c>
      <c r="W57">
        <v>44.31</v>
      </c>
      <c r="X57">
        <v>147.515625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32.973100000000002</v>
      </c>
      <c r="AF57">
        <v>28.594000000000001</v>
      </c>
      <c r="AG57">
        <v>18.369599999999998</v>
      </c>
      <c r="AH57">
        <v>0</v>
      </c>
      <c r="AI57">
        <v>15.276</v>
      </c>
      <c r="AJ57">
        <v>0</v>
      </c>
      <c r="AK57">
        <v>50.76</v>
      </c>
      <c r="AL57">
        <v>83.664000000000001</v>
      </c>
      <c r="AM57">
        <v>15.996</v>
      </c>
      <c r="AN57">
        <v>0.68867999999999996</v>
      </c>
      <c r="AO57">
        <v>28.812000000000001</v>
      </c>
      <c r="AP57">
        <v>11.529</v>
      </c>
      <c r="AQ57">
        <v>45.36</v>
      </c>
      <c r="AR57">
        <v>49.128</v>
      </c>
      <c r="AS57">
        <v>31.897383000000001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79.569999999999993</v>
      </c>
      <c r="BA57">
        <f t="shared" si="1"/>
        <v>2341.7727410000002</v>
      </c>
      <c r="BB57">
        <v>54</v>
      </c>
      <c r="BD57">
        <v>24.08</v>
      </c>
      <c r="BE57">
        <v>7.64</v>
      </c>
      <c r="BF57">
        <v>2.0099999999999998</v>
      </c>
      <c r="BG57">
        <v>4.08</v>
      </c>
      <c r="BH57">
        <v>5.81</v>
      </c>
      <c r="BI57">
        <v>4.78</v>
      </c>
      <c r="BJ57">
        <v>3.11</v>
      </c>
      <c r="BK57">
        <v>3.44</v>
      </c>
      <c r="BL57">
        <v>2.38</v>
      </c>
      <c r="BM57">
        <v>0</v>
      </c>
      <c r="BN57">
        <v>0.51</v>
      </c>
      <c r="BO57">
        <v>16.02</v>
      </c>
      <c r="BP57">
        <v>0</v>
      </c>
      <c r="BQ57">
        <v>4.41</v>
      </c>
      <c r="BR57">
        <v>1.0900000000000001</v>
      </c>
      <c r="BS57">
        <v>0.21</v>
      </c>
      <c r="BT57">
        <v>0</v>
      </c>
      <c r="BU57">
        <v>0</v>
      </c>
      <c r="BV57">
        <v>0</v>
      </c>
      <c r="BW57">
        <f t="shared" si="2"/>
        <v>79.569999999999993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215.5301</v>
      </c>
      <c r="L58">
        <v>389.24970000000002</v>
      </c>
      <c r="M58">
        <v>90</v>
      </c>
      <c r="N58">
        <v>118.125</v>
      </c>
      <c r="O58">
        <v>123.66562500000001</v>
      </c>
      <c r="P58">
        <v>109.5</v>
      </c>
      <c r="Q58">
        <v>18.125599999999999</v>
      </c>
      <c r="R58">
        <v>42.384799999999998</v>
      </c>
      <c r="S58">
        <v>26.080500000000001</v>
      </c>
      <c r="T58">
        <v>0</v>
      </c>
      <c r="U58">
        <v>348.97500000000002</v>
      </c>
      <c r="V58">
        <v>20.37</v>
      </c>
      <c r="W58">
        <v>44.31</v>
      </c>
      <c r="X58">
        <v>147.515625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28.594000000000001</v>
      </c>
      <c r="AG58">
        <v>18.369599999999998</v>
      </c>
      <c r="AH58">
        <v>0</v>
      </c>
      <c r="AI58">
        <v>15.276</v>
      </c>
      <c r="AJ58">
        <v>0</v>
      </c>
      <c r="AK58">
        <v>50.76</v>
      </c>
      <c r="AL58">
        <v>83.664000000000001</v>
      </c>
      <c r="AM58">
        <v>15.996</v>
      </c>
      <c r="AN58">
        <v>0.68867999999999996</v>
      </c>
      <c r="AO58">
        <v>28.812000000000001</v>
      </c>
      <c r="AP58">
        <v>11.529</v>
      </c>
      <c r="AQ58">
        <v>45.36</v>
      </c>
      <c r="AR58">
        <v>49.128</v>
      </c>
      <c r="AS58">
        <v>31.897383000000001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79.569999999999993</v>
      </c>
      <c r="BA58">
        <f t="shared" si="1"/>
        <v>2308.7996410000001</v>
      </c>
      <c r="BB58">
        <v>55</v>
      </c>
      <c r="BD58">
        <v>24.08</v>
      </c>
      <c r="BE58">
        <v>7.64</v>
      </c>
      <c r="BF58">
        <v>2.0099999999999998</v>
      </c>
      <c r="BG58">
        <v>4.08</v>
      </c>
      <c r="BH58">
        <v>5.81</v>
      </c>
      <c r="BI58">
        <v>4.78</v>
      </c>
      <c r="BJ58">
        <v>3.11</v>
      </c>
      <c r="BK58">
        <v>3.44</v>
      </c>
      <c r="BL58">
        <v>2.38</v>
      </c>
      <c r="BM58">
        <v>0</v>
      </c>
      <c r="BN58">
        <v>0.51</v>
      </c>
      <c r="BO58">
        <v>16.02</v>
      </c>
      <c r="BP58">
        <v>0</v>
      </c>
      <c r="BQ58">
        <v>4.41</v>
      </c>
      <c r="BR58">
        <v>1.0900000000000001</v>
      </c>
      <c r="BS58">
        <v>0.21</v>
      </c>
      <c r="BT58">
        <v>0</v>
      </c>
      <c r="BU58">
        <v>0</v>
      </c>
      <c r="BV58">
        <v>0</v>
      </c>
      <c r="BW58">
        <f t="shared" si="2"/>
        <v>79.569999999999993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215.5301</v>
      </c>
      <c r="L59">
        <v>389.24970000000002</v>
      </c>
      <c r="M59">
        <v>90</v>
      </c>
      <c r="N59">
        <v>118.125</v>
      </c>
      <c r="O59">
        <v>123.66562500000001</v>
      </c>
      <c r="P59">
        <v>75</v>
      </c>
      <c r="Q59">
        <v>18.125599999999999</v>
      </c>
      <c r="R59">
        <v>42.384799999999998</v>
      </c>
      <c r="S59">
        <v>26.080500000000001</v>
      </c>
      <c r="T59">
        <v>0</v>
      </c>
      <c r="U59">
        <v>348.97500000000002</v>
      </c>
      <c r="V59">
        <v>20.37</v>
      </c>
      <c r="W59">
        <v>44.31</v>
      </c>
      <c r="X59">
        <v>147.515625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28.594000000000001</v>
      </c>
      <c r="AG59">
        <v>18.369599999999998</v>
      </c>
      <c r="AH59">
        <v>0</v>
      </c>
      <c r="AI59">
        <v>15.276</v>
      </c>
      <c r="AJ59">
        <v>0</v>
      </c>
      <c r="AK59">
        <v>50.76</v>
      </c>
      <c r="AL59">
        <v>83.664000000000001</v>
      </c>
      <c r="AM59">
        <v>15.996</v>
      </c>
      <c r="AN59">
        <v>0.68867999999999996</v>
      </c>
      <c r="AO59">
        <v>28.812000000000001</v>
      </c>
      <c r="AP59">
        <v>11.529</v>
      </c>
      <c r="AQ59">
        <v>45.36</v>
      </c>
      <c r="AR59">
        <v>49.128</v>
      </c>
      <c r="AS59">
        <v>31.897383000000001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79.569999999999993</v>
      </c>
      <c r="BA59">
        <f t="shared" si="1"/>
        <v>2274.2996410000001</v>
      </c>
      <c r="BB59">
        <v>56</v>
      </c>
      <c r="BD59">
        <v>24.08</v>
      </c>
      <c r="BE59">
        <v>7.64</v>
      </c>
      <c r="BF59">
        <v>2.0099999999999998</v>
      </c>
      <c r="BG59">
        <v>4.08</v>
      </c>
      <c r="BH59">
        <v>5.81</v>
      </c>
      <c r="BI59">
        <v>4.78</v>
      </c>
      <c r="BJ59">
        <v>3.11</v>
      </c>
      <c r="BK59">
        <v>3.44</v>
      </c>
      <c r="BL59">
        <v>2.38</v>
      </c>
      <c r="BM59">
        <v>0</v>
      </c>
      <c r="BN59">
        <v>0.51</v>
      </c>
      <c r="BO59">
        <v>16.02</v>
      </c>
      <c r="BP59">
        <v>0</v>
      </c>
      <c r="BQ59">
        <v>4.41</v>
      </c>
      <c r="BR59">
        <v>1.0900000000000001</v>
      </c>
      <c r="BS59">
        <v>0.21</v>
      </c>
      <c r="BT59">
        <v>0</v>
      </c>
      <c r="BU59">
        <v>0</v>
      </c>
      <c r="BV59">
        <v>0</v>
      </c>
      <c r="BW59">
        <f t="shared" si="2"/>
        <v>79.569999999999993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215.5301</v>
      </c>
      <c r="L60">
        <v>389.24970000000002</v>
      </c>
      <c r="M60">
        <v>90</v>
      </c>
      <c r="N60">
        <v>118.125</v>
      </c>
      <c r="O60">
        <v>123.66562500000001</v>
      </c>
      <c r="P60">
        <v>75</v>
      </c>
      <c r="Q60">
        <v>18.125599999999999</v>
      </c>
      <c r="R60">
        <v>42.384799999999998</v>
      </c>
      <c r="S60">
        <v>26.080500000000001</v>
      </c>
      <c r="T60">
        <v>0</v>
      </c>
      <c r="U60">
        <v>348.97500000000002</v>
      </c>
      <c r="V60">
        <v>20.37</v>
      </c>
      <c r="W60">
        <v>44.31</v>
      </c>
      <c r="X60">
        <v>147.515625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28.594000000000001</v>
      </c>
      <c r="AG60">
        <v>18.369599999999998</v>
      </c>
      <c r="AH60">
        <v>0</v>
      </c>
      <c r="AI60">
        <v>15.276</v>
      </c>
      <c r="AJ60">
        <v>0</v>
      </c>
      <c r="AK60">
        <v>50.76</v>
      </c>
      <c r="AL60">
        <v>83.664000000000001</v>
      </c>
      <c r="AM60">
        <v>15.996</v>
      </c>
      <c r="AN60">
        <v>0.68867999999999996</v>
      </c>
      <c r="AO60">
        <v>28.812000000000001</v>
      </c>
      <c r="AP60">
        <v>11.529</v>
      </c>
      <c r="AQ60">
        <v>45.36</v>
      </c>
      <c r="AR60">
        <v>49.128</v>
      </c>
      <c r="AS60">
        <v>31.897383000000001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79.569999999999993</v>
      </c>
      <c r="BA60">
        <f t="shared" si="1"/>
        <v>2274.2996410000001</v>
      </c>
      <c r="BB60">
        <v>57</v>
      </c>
      <c r="BD60">
        <v>24.08</v>
      </c>
      <c r="BE60">
        <v>7.64</v>
      </c>
      <c r="BF60">
        <v>2.0099999999999998</v>
      </c>
      <c r="BG60">
        <v>4.08</v>
      </c>
      <c r="BH60">
        <v>5.81</v>
      </c>
      <c r="BI60">
        <v>4.78</v>
      </c>
      <c r="BJ60">
        <v>3.11</v>
      </c>
      <c r="BK60">
        <v>3.44</v>
      </c>
      <c r="BL60">
        <v>2.38</v>
      </c>
      <c r="BM60">
        <v>0</v>
      </c>
      <c r="BN60">
        <v>0.51</v>
      </c>
      <c r="BO60">
        <v>16.02</v>
      </c>
      <c r="BP60">
        <v>0</v>
      </c>
      <c r="BQ60">
        <v>4.41</v>
      </c>
      <c r="BR60">
        <v>1.0900000000000001</v>
      </c>
      <c r="BS60">
        <v>0.21</v>
      </c>
      <c r="BT60">
        <v>0</v>
      </c>
      <c r="BU60">
        <v>0</v>
      </c>
      <c r="BV60">
        <v>0</v>
      </c>
      <c r="BW60">
        <f t="shared" si="2"/>
        <v>79.569999999999993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215.5301</v>
      </c>
      <c r="L61">
        <v>435.24970000000002</v>
      </c>
      <c r="M61">
        <v>90</v>
      </c>
      <c r="N61">
        <v>118.125</v>
      </c>
      <c r="O61">
        <v>123.66562500000001</v>
      </c>
      <c r="P61">
        <v>78.75</v>
      </c>
      <c r="Q61">
        <v>18.125599999999999</v>
      </c>
      <c r="R61">
        <v>42.384799999999998</v>
      </c>
      <c r="S61">
        <v>26.080500000000001</v>
      </c>
      <c r="T61">
        <v>0</v>
      </c>
      <c r="U61">
        <v>348.97500000000002</v>
      </c>
      <c r="V61">
        <v>20.37</v>
      </c>
      <c r="W61">
        <v>44.31</v>
      </c>
      <c r="X61">
        <v>147.515625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28.594000000000001</v>
      </c>
      <c r="AG61">
        <v>18.369599999999998</v>
      </c>
      <c r="AH61">
        <v>0</v>
      </c>
      <c r="AI61">
        <v>28.006</v>
      </c>
      <c r="AJ61">
        <v>0</v>
      </c>
      <c r="AK61">
        <v>50.76</v>
      </c>
      <c r="AL61">
        <v>83.664000000000001</v>
      </c>
      <c r="AM61">
        <v>15.996</v>
      </c>
      <c r="AN61">
        <v>0.68867999999999996</v>
      </c>
      <c r="AO61">
        <v>28.812000000000001</v>
      </c>
      <c r="AP61">
        <v>11.529</v>
      </c>
      <c r="AQ61">
        <v>45.36</v>
      </c>
      <c r="AR61">
        <v>49.128</v>
      </c>
      <c r="AS61">
        <v>31.897383000000001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71.539999999999992</v>
      </c>
      <c r="BA61">
        <f t="shared" si="1"/>
        <v>2328.7496410000003</v>
      </c>
      <c r="BB61">
        <v>58</v>
      </c>
      <c r="BD61">
        <v>16.05</v>
      </c>
      <c r="BE61">
        <v>7.64</v>
      </c>
      <c r="BF61">
        <v>2.0099999999999998</v>
      </c>
      <c r="BG61">
        <v>4.08</v>
      </c>
      <c r="BH61">
        <v>5.81</v>
      </c>
      <c r="BI61">
        <v>4.78</v>
      </c>
      <c r="BJ61">
        <v>3.11</v>
      </c>
      <c r="BK61">
        <v>3.44</v>
      </c>
      <c r="BL61">
        <v>2.38</v>
      </c>
      <c r="BM61">
        <v>0</v>
      </c>
      <c r="BN61">
        <v>0.51</v>
      </c>
      <c r="BO61">
        <v>16.02</v>
      </c>
      <c r="BP61">
        <v>0</v>
      </c>
      <c r="BQ61">
        <v>4.41</v>
      </c>
      <c r="BR61">
        <v>1.0900000000000001</v>
      </c>
      <c r="BS61">
        <v>0.21</v>
      </c>
      <c r="BT61">
        <v>0</v>
      </c>
      <c r="BU61">
        <v>0</v>
      </c>
      <c r="BV61">
        <v>0</v>
      </c>
      <c r="BW61">
        <f t="shared" si="2"/>
        <v>71.539999999999992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215.5301</v>
      </c>
      <c r="L62">
        <v>535.24969999999996</v>
      </c>
      <c r="M62">
        <v>90</v>
      </c>
      <c r="N62">
        <v>118.125</v>
      </c>
      <c r="O62">
        <v>123.66562500000001</v>
      </c>
      <c r="P62">
        <v>80.25</v>
      </c>
      <c r="Q62">
        <v>18.125599999999999</v>
      </c>
      <c r="R62">
        <v>42.384799999999998</v>
      </c>
      <c r="S62">
        <v>26.080500000000001</v>
      </c>
      <c r="T62">
        <v>0</v>
      </c>
      <c r="U62">
        <v>348.97500000000002</v>
      </c>
      <c r="V62">
        <v>20.37</v>
      </c>
      <c r="W62">
        <v>44.31</v>
      </c>
      <c r="X62">
        <v>147.515625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28.594000000000001</v>
      </c>
      <c r="AG62">
        <v>18.369599999999998</v>
      </c>
      <c r="AH62">
        <v>0</v>
      </c>
      <c r="AI62">
        <v>28.006</v>
      </c>
      <c r="AJ62">
        <v>0</v>
      </c>
      <c r="AK62">
        <v>50.76</v>
      </c>
      <c r="AL62">
        <v>83.664000000000001</v>
      </c>
      <c r="AM62">
        <v>15.996</v>
      </c>
      <c r="AN62">
        <v>0.68867999999999996</v>
      </c>
      <c r="AO62">
        <v>28.812000000000001</v>
      </c>
      <c r="AP62">
        <v>11.529</v>
      </c>
      <c r="AQ62">
        <v>45.36</v>
      </c>
      <c r="AR62">
        <v>49.128</v>
      </c>
      <c r="AS62">
        <v>31.897383000000001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71.449999999999989</v>
      </c>
      <c r="BA62">
        <f t="shared" si="1"/>
        <v>2430.1596410000006</v>
      </c>
      <c r="BB62">
        <v>59</v>
      </c>
      <c r="BD62">
        <v>16.05</v>
      </c>
      <c r="BE62">
        <v>7.64</v>
      </c>
      <c r="BF62">
        <v>2.0099999999999998</v>
      </c>
      <c r="BG62">
        <v>4.08</v>
      </c>
      <c r="BH62">
        <v>5.81</v>
      </c>
      <c r="BI62">
        <v>4.78</v>
      </c>
      <c r="BJ62">
        <v>3.11</v>
      </c>
      <c r="BK62">
        <v>3.4</v>
      </c>
      <c r="BL62">
        <v>2.33</v>
      </c>
      <c r="BM62">
        <v>0</v>
      </c>
      <c r="BN62">
        <v>0.51</v>
      </c>
      <c r="BO62">
        <v>16.02</v>
      </c>
      <c r="BP62">
        <v>0</v>
      </c>
      <c r="BQ62">
        <v>4.41</v>
      </c>
      <c r="BR62">
        <v>1.0900000000000001</v>
      </c>
      <c r="BS62">
        <v>0.21</v>
      </c>
      <c r="BT62">
        <v>0</v>
      </c>
      <c r="BU62">
        <v>0</v>
      </c>
      <c r="BV62">
        <v>0</v>
      </c>
      <c r="BW62">
        <f t="shared" si="2"/>
        <v>71.449999999999989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215.5301</v>
      </c>
      <c r="L63">
        <v>535.24969999999996</v>
      </c>
      <c r="M63">
        <v>90</v>
      </c>
      <c r="N63">
        <v>118.125</v>
      </c>
      <c r="O63">
        <v>123.66562500000001</v>
      </c>
      <c r="P63">
        <v>80.25</v>
      </c>
      <c r="Q63">
        <v>18.125599999999999</v>
      </c>
      <c r="R63">
        <v>42.384799999999998</v>
      </c>
      <c r="S63">
        <v>26.080500000000001</v>
      </c>
      <c r="T63">
        <v>0</v>
      </c>
      <c r="U63">
        <v>348.97500000000002</v>
      </c>
      <c r="V63">
        <v>20.37</v>
      </c>
      <c r="W63">
        <v>44.31</v>
      </c>
      <c r="X63">
        <v>147.515625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28.594000000000001</v>
      </c>
      <c r="AG63">
        <v>18.369599999999998</v>
      </c>
      <c r="AH63">
        <v>0</v>
      </c>
      <c r="AI63">
        <v>28.006</v>
      </c>
      <c r="AJ63">
        <v>0</v>
      </c>
      <c r="AK63">
        <v>50.76</v>
      </c>
      <c r="AL63">
        <v>83.664000000000001</v>
      </c>
      <c r="AM63">
        <v>15.996</v>
      </c>
      <c r="AN63">
        <v>0.68867999999999996</v>
      </c>
      <c r="AO63">
        <v>28.812000000000001</v>
      </c>
      <c r="AP63">
        <v>11.529</v>
      </c>
      <c r="AQ63">
        <v>45.36</v>
      </c>
      <c r="AR63">
        <v>49.128</v>
      </c>
      <c r="AS63">
        <v>31.897383000000001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71.449999999999989</v>
      </c>
      <c r="BA63">
        <f t="shared" si="1"/>
        <v>2430.1596410000006</v>
      </c>
      <c r="BB63">
        <v>60</v>
      </c>
      <c r="BD63">
        <v>16.05</v>
      </c>
      <c r="BE63">
        <v>7.64</v>
      </c>
      <c r="BF63">
        <v>2.0099999999999998</v>
      </c>
      <c r="BG63">
        <v>4.08</v>
      </c>
      <c r="BH63">
        <v>5.81</v>
      </c>
      <c r="BI63">
        <v>4.78</v>
      </c>
      <c r="BJ63">
        <v>3.11</v>
      </c>
      <c r="BK63">
        <v>3.4</v>
      </c>
      <c r="BL63">
        <v>2.33</v>
      </c>
      <c r="BM63">
        <v>0</v>
      </c>
      <c r="BN63">
        <v>0.51</v>
      </c>
      <c r="BO63">
        <v>16.02</v>
      </c>
      <c r="BP63">
        <v>0</v>
      </c>
      <c r="BQ63">
        <v>4.41</v>
      </c>
      <c r="BR63">
        <v>1.0900000000000001</v>
      </c>
      <c r="BS63">
        <v>0.21</v>
      </c>
      <c r="BT63">
        <v>0</v>
      </c>
      <c r="BU63">
        <v>0</v>
      </c>
      <c r="BV63">
        <v>0</v>
      </c>
      <c r="BW63">
        <f t="shared" si="2"/>
        <v>71.449999999999989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215.5301</v>
      </c>
      <c r="L64">
        <v>535.24969999999996</v>
      </c>
      <c r="M64">
        <v>90</v>
      </c>
      <c r="N64">
        <v>118.125</v>
      </c>
      <c r="O64">
        <v>123.66562500000001</v>
      </c>
      <c r="P64">
        <v>82.5</v>
      </c>
      <c r="Q64">
        <v>18.125599999999999</v>
      </c>
      <c r="R64">
        <v>42.384799999999998</v>
      </c>
      <c r="S64">
        <v>26.080500000000001</v>
      </c>
      <c r="T64">
        <v>0</v>
      </c>
      <c r="U64">
        <v>348.97500000000002</v>
      </c>
      <c r="V64">
        <v>20.37</v>
      </c>
      <c r="W64">
        <v>44.31</v>
      </c>
      <c r="X64">
        <v>147.515625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28.594000000000001</v>
      </c>
      <c r="AG64">
        <v>18.369599999999998</v>
      </c>
      <c r="AH64">
        <v>0</v>
      </c>
      <c r="AI64">
        <v>28.006</v>
      </c>
      <c r="AJ64">
        <v>0</v>
      </c>
      <c r="AK64">
        <v>50.76</v>
      </c>
      <c r="AL64">
        <v>83.664000000000001</v>
      </c>
      <c r="AM64">
        <v>15.996</v>
      </c>
      <c r="AN64">
        <v>0.68867999999999996</v>
      </c>
      <c r="AO64">
        <v>28.812000000000001</v>
      </c>
      <c r="AP64">
        <v>11.529</v>
      </c>
      <c r="AQ64">
        <v>46.368000000000002</v>
      </c>
      <c r="AR64">
        <v>49.128</v>
      </c>
      <c r="AS64">
        <v>31.897383000000001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71.449999999999989</v>
      </c>
      <c r="BA64">
        <f t="shared" si="1"/>
        <v>2433.4176410000005</v>
      </c>
      <c r="BB64">
        <v>61</v>
      </c>
      <c r="BD64">
        <v>16.05</v>
      </c>
      <c r="BE64">
        <v>7.64</v>
      </c>
      <c r="BF64">
        <v>2.0099999999999998</v>
      </c>
      <c r="BG64">
        <v>4.08</v>
      </c>
      <c r="BH64">
        <v>5.81</v>
      </c>
      <c r="BI64">
        <v>4.78</v>
      </c>
      <c r="BJ64">
        <v>3.11</v>
      </c>
      <c r="BK64">
        <v>3.4</v>
      </c>
      <c r="BL64">
        <v>2.33</v>
      </c>
      <c r="BM64">
        <v>0</v>
      </c>
      <c r="BN64">
        <v>0.51</v>
      </c>
      <c r="BO64">
        <v>16.02</v>
      </c>
      <c r="BP64">
        <v>0</v>
      </c>
      <c r="BQ64">
        <v>4.41</v>
      </c>
      <c r="BR64">
        <v>1.0900000000000001</v>
      </c>
      <c r="BS64">
        <v>0.21</v>
      </c>
      <c r="BT64">
        <v>0</v>
      </c>
      <c r="BU64">
        <v>0</v>
      </c>
      <c r="BV64">
        <v>0</v>
      </c>
      <c r="BW64">
        <f t="shared" si="2"/>
        <v>71.449999999999989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215.5301</v>
      </c>
      <c r="L65">
        <v>535.24969999999996</v>
      </c>
      <c r="M65">
        <v>90</v>
      </c>
      <c r="N65">
        <v>118.125</v>
      </c>
      <c r="O65">
        <v>123.66562500000001</v>
      </c>
      <c r="P65">
        <v>84.75</v>
      </c>
      <c r="Q65">
        <v>18.125599999999999</v>
      </c>
      <c r="R65">
        <v>42.384799999999998</v>
      </c>
      <c r="S65">
        <v>26.080500000000001</v>
      </c>
      <c r="T65">
        <v>0</v>
      </c>
      <c r="U65">
        <v>348.97500000000002</v>
      </c>
      <c r="V65">
        <v>20.37</v>
      </c>
      <c r="W65">
        <v>44.31</v>
      </c>
      <c r="X65">
        <v>147.515625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28.594000000000001</v>
      </c>
      <c r="AG65">
        <v>18.369599999999998</v>
      </c>
      <c r="AH65">
        <v>23.675000000000001</v>
      </c>
      <c r="AI65">
        <v>28.006</v>
      </c>
      <c r="AJ65">
        <v>0</v>
      </c>
      <c r="AK65">
        <v>50.76</v>
      </c>
      <c r="AL65">
        <v>83.664000000000001</v>
      </c>
      <c r="AM65">
        <v>15.996</v>
      </c>
      <c r="AN65">
        <v>0.68867999999999996</v>
      </c>
      <c r="AO65">
        <v>28.812000000000001</v>
      </c>
      <c r="AP65">
        <v>5.7645</v>
      </c>
      <c r="AQ65">
        <v>62.244</v>
      </c>
      <c r="AR65">
        <v>49.128</v>
      </c>
      <c r="AS65">
        <v>31.897383000000001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71.449999999999989</v>
      </c>
      <c r="BA65">
        <f t="shared" si="1"/>
        <v>2469.4541410000011</v>
      </c>
      <c r="BB65">
        <v>62</v>
      </c>
      <c r="BD65">
        <v>16.05</v>
      </c>
      <c r="BE65">
        <v>7.64</v>
      </c>
      <c r="BF65">
        <v>2.0099999999999998</v>
      </c>
      <c r="BG65">
        <v>4.08</v>
      </c>
      <c r="BH65">
        <v>5.81</v>
      </c>
      <c r="BI65">
        <v>4.78</v>
      </c>
      <c r="BJ65">
        <v>3.11</v>
      </c>
      <c r="BK65">
        <v>3.4</v>
      </c>
      <c r="BL65">
        <v>2.33</v>
      </c>
      <c r="BM65">
        <v>0</v>
      </c>
      <c r="BN65">
        <v>0.51</v>
      </c>
      <c r="BO65">
        <v>16.02</v>
      </c>
      <c r="BP65">
        <v>0</v>
      </c>
      <c r="BQ65">
        <v>4.41</v>
      </c>
      <c r="BR65">
        <v>1.0900000000000001</v>
      </c>
      <c r="BS65">
        <v>0.21</v>
      </c>
      <c r="BT65">
        <v>0</v>
      </c>
      <c r="BU65">
        <v>0</v>
      </c>
      <c r="BV65">
        <v>0</v>
      </c>
      <c r="BW65">
        <f t="shared" si="2"/>
        <v>71.449999999999989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215.5301</v>
      </c>
      <c r="L66">
        <v>535.24969999999996</v>
      </c>
      <c r="M66">
        <v>90</v>
      </c>
      <c r="N66">
        <v>118.125</v>
      </c>
      <c r="O66">
        <v>123.66562500000001</v>
      </c>
      <c r="P66">
        <v>87</v>
      </c>
      <c r="Q66">
        <v>18.125599999999999</v>
      </c>
      <c r="R66">
        <v>42.384799999999998</v>
      </c>
      <c r="S66">
        <v>26.080500000000001</v>
      </c>
      <c r="T66">
        <v>0</v>
      </c>
      <c r="U66">
        <v>348.97500000000002</v>
      </c>
      <c r="V66">
        <v>20.37</v>
      </c>
      <c r="W66">
        <v>44.31</v>
      </c>
      <c r="X66">
        <v>147.515625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28.594000000000001</v>
      </c>
      <c r="AG66">
        <v>18.369599999999998</v>
      </c>
      <c r="AH66">
        <v>47.35</v>
      </c>
      <c r="AI66">
        <v>28.006</v>
      </c>
      <c r="AJ66">
        <v>0</v>
      </c>
      <c r="AK66">
        <v>50.76</v>
      </c>
      <c r="AL66">
        <v>79.364599999999996</v>
      </c>
      <c r="AM66">
        <v>15.996</v>
      </c>
      <c r="AN66">
        <v>0.68867999999999996</v>
      </c>
      <c r="AO66">
        <v>28.812000000000001</v>
      </c>
      <c r="AP66">
        <v>5.7645</v>
      </c>
      <c r="AQ66">
        <v>62.244</v>
      </c>
      <c r="AR66">
        <v>49.128</v>
      </c>
      <c r="AS66">
        <v>31.897383000000001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71.44</v>
      </c>
      <c r="BA66">
        <f t="shared" si="1"/>
        <v>2491.0697410000007</v>
      </c>
      <c r="BB66">
        <v>63</v>
      </c>
      <c r="BD66">
        <v>16.05</v>
      </c>
      <c r="BE66">
        <v>7.64</v>
      </c>
      <c r="BF66">
        <v>2.0099999999999998</v>
      </c>
      <c r="BG66">
        <v>4.08</v>
      </c>
      <c r="BH66">
        <v>5.81</v>
      </c>
      <c r="BI66">
        <v>4.78</v>
      </c>
      <c r="BJ66">
        <v>3.11</v>
      </c>
      <c r="BK66">
        <v>3.4</v>
      </c>
      <c r="BL66">
        <v>2.33</v>
      </c>
      <c r="BM66">
        <v>0</v>
      </c>
      <c r="BN66">
        <v>0.51</v>
      </c>
      <c r="BO66">
        <v>16.02</v>
      </c>
      <c r="BP66">
        <v>0</v>
      </c>
      <c r="BQ66">
        <v>4.41</v>
      </c>
      <c r="BR66">
        <v>1.0900000000000001</v>
      </c>
      <c r="BS66">
        <v>0.2</v>
      </c>
      <c r="BT66">
        <v>0</v>
      </c>
      <c r="BU66">
        <v>0</v>
      </c>
      <c r="BV66">
        <v>0</v>
      </c>
      <c r="BW66">
        <f t="shared" si="2"/>
        <v>71.44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215.5301</v>
      </c>
      <c r="L67">
        <v>535.24969999999996</v>
      </c>
      <c r="M67">
        <v>90</v>
      </c>
      <c r="N67">
        <v>118.125</v>
      </c>
      <c r="O67">
        <v>123.66562500000001</v>
      </c>
      <c r="P67">
        <v>72</v>
      </c>
      <c r="Q67">
        <v>18.125599999999999</v>
      </c>
      <c r="R67">
        <v>42.384799999999998</v>
      </c>
      <c r="S67">
        <v>26.080500000000001</v>
      </c>
      <c r="T67">
        <v>0</v>
      </c>
      <c r="U67">
        <v>348.97500000000002</v>
      </c>
      <c r="V67">
        <v>20.37</v>
      </c>
      <c r="W67">
        <v>44.31</v>
      </c>
      <c r="X67">
        <v>147.515625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28.594000000000001</v>
      </c>
      <c r="AG67">
        <v>18.369599999999998</v>
      </c>
      <c r="AH67">
        <v>94.7</v>
      </c>
      <c r="AI67">
        <v>28.006</v>
      </c>
      <c r="AJ67">
        <v>0</v>
      </c>
      <c r="AK67">
        <v>50.76</v>
      </c>
      <c r="AL67">
        <v>79.364599999999996</v>
      </c>
      <c r="AM67">
        <v>15.996</v>
      </c>
      <c r="AN67">
        <v>0.68867999999999996</v>
      </c>
      <c r="AO67">
        <v>28.812000000000001</v>
      </c>
      <c r="AP67">
        <v>5.7645</v>
      </c>
      <c r="AQ67">
        <v>62.244</v>
      </c>
      <c r="AR67">
        <v>49.128</v>
      </c>
      <c r="AS67">
        <v>31.208639999999999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71.44</v>
      </c>
      <c r="BA67">
        <f t="shared" si="1"/>
        <v>2522.7309980000005</v>
      </c>
      <c r="BB67">
        <v>64</v>
      </c>
      <c r="BD67">
        <v>16.05</v>
      </c>
      <c r="BE67">
        <v>7.64</v>
      </c>
      <c r="BF67">
        <v>2.0099999999999998</v>
      </c>
      <c r="BG67">
        <v>4.08</v>
      </c>
      <c r="BH67">
        <v>5.81</v>
      </c>
      <c r="BI67">
        <v>4.78</v>
      </c>
      <c r="BJ67">
        <v>3.11</v>
      </c>
      <c r="BK67">
        <v>3.4</v>
      </c>
      <c r="BL67">
        <v>2.33</v>
      </c>
      <c r="BM67">
        <v>0</v>
      </c>
      <c r="BN67">
        <v>0.51</v>
      </c>
      <c r="BO67">
        <v>16.02</v>
      </c>
      <c r="BP67">
        <v>0</v>
      </c>
      <c r="BQ67">
        <v>4.41</v>
      </c>
      <c r="BR67">
        <v>1.0900000000000001</v>
      </c>
      <c r="BS67">
        <v>0.2</v>
      </c>
      <c r="BT67">
        <v>0</v>
      </c>
      <c r="BU67">
        <v>0</v>
      </c>
      <c r="BV67">
        <v>0</v>
      </c>
      <c r="BW67">
        <f t="shared" si="2"/>
        <v>71.44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215.5301</v>
      </c>
      <c r="L68">
        <v>535.24969999999996</v>
      </c>
      <c r="M68">
        <v>90</v>
      </c>
      <c r="N68">
        <v>118.125</v>
      </c>
      <c r="O68">
        <v>123.66562500000001</v>
      </c>
      <c r="P68">
        <v>72</v>
      </c>
      <c r="Q68">
        <v>18.125599999999999</v>
      </c>
      <c r="R68">
        <v>42.384799999999998</v>
      </c>
      <c r="S68">
        <v>26.080500000000001</v>
      </c>
      <c r="T68">
        <v>0</v>
      </c>
      <c r="U68">
        <v>348.97500000000002</v>
      </c>
      <c r="V68">
        <v>20.37</v>
      </c>
      <c r="W68">
        <v>44.31</v>
      </c>
      <c r="X68">
        <v>147.515625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28.594000000000001</v>
      </c>
      <c r="AG68">
        <v>18.369599999999998</v>
      </c>
      <c r="AH68">
        <v>152.94049999999999</v>
      </c>
      <c r="AI68">
        <v>28.006</v>
      </c>
      <c r="AJ68">
        <v>0</v>
      </c>
      <c r="AK68">
        <v>50.76</v>
      </c>
      <c r="AL68">
        <v>79.364599999999996</v>
      </c>
      <c r="AM68">
        <v>15.996</v>
      </c>
      <c r="AN68">
        <v>0.68867999999999996</v>
      </c>
      <c r="AO68">
        <v>28.812000000000001</v>
      </c>
      <c r="AP68">
        <v>5.7645</v>
      </c>
      <c r="AQ68">
        <v>62.244</v>
      </c>
      <c r="AR68">
        <v>49.128</v>
      </c>
      <c r="AS68">
        <v>31.208639999999999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71.44</v>
      </c>
      <c r="BA68">
        <f t="shared" ref="BA68:BA99" si="4">SUM(B68:AZ68)</f>
        <v>2580.9714980000008</v>
      </c>
      <c r="BB68">
        <v>65</v>
      </c>
      <c r="BD68">
        <v>16.05</v>
      </c>
      <c r="BE68">
        <v>7.64</v>
      </c>
      <c r="BF68">
        <v>2.0099999999999998</v>
      </c>
      <c r="BG68">
        <v>4.08</v>
      </c>
      <c r="BH68">
        <v>5.81</v>
      </c>
      <c r="BI68">
        <v>4.78</v>
      </c>
      <c r="BJ68">
        <v>3.11</v>
      </c>
      <c r="BK68">
        <v>3.4</v>
      </c>
      <c r="BL68">
        <v>2.33</v>
      </c>
      <c r="BM68">
        <v>0</v>
      </c>
      <c r="BN68">
        <v>0.51</v>
      </c>
      <c r="BO68">
        <v>16.02</v>
      </c>
      <c r="BP68">
        <v>0</v>
      </c>
      <c r="BQ68">
        <v>4.41</v>
      </c>
      <c r="BR68">
        <v>1.0900000000000001</v>
      </c>
      <c r="BS68">
        <v>0.2</v>
      </c>
      <c r="BT68">
        <v>0</v>
      </c>
      <c r="BU68">
        <v>0</v>
      </c>
      <c r="BV68">
        <v>0</v>
      </c>
      <c r="BW68">
        <f t="shared" ref="BW68:BW98" si="5">SUM(BD68:BV68)</f>
        <v>71.44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215.5301</v>
      </c>
      <c r="L69">
        <v>535.24969999999996</v>
      </c>
      <c r="M69">
        <v>90</v>
      </c>
      <c r="N69">
        <v>118.125</v>
      </c>
      <c r="O69">
        <v>123.66562500000001</v>
      </c>
      <c r="P69">
        <v>72</v>
      </c>
      <c r="Q69">
        <v>18.125599999999999</v>
      </c>
      <c r="R69">
        <v>42.384799999999998</v>
      </c>
      <c r="S69">
        <v>26.080500000000001</v>
      </c>
      <c r="T69">
        <v>0</v>
      </c>
      <c r="U69">
        <v>348.97500000000002</v>
      </c>
      <c r="V69">
        <v>20.37</v>
      </c>
      <c r="W69">
        <v>44.31</v>
      </c>
      <c r="X69">
        <v>147.515625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0</v>
      </c>
      <c r="AF69">
        <v>29.58</v>
      </c>
      <c r="AG69">
        <v>18.369599999999998</v>
      </c>
      <c r="AH69">
        <v>152.94049999999999</v>
      </c>
      <c r="AI69">
        <v>28.006</v>
      </c>
      <c r="AJ69">
        <v>0</v>
      </c>
      <c r="AK69">
        <v>50.76</v>
      </c>
      <c r="AL69">
        <v>79.364599999999996</v>
      </c>
      <c r="AM69">
        <v>15.996</v>
      </c>
      <c r="AN69">
        <v>0.68867999999999996</v>
      </c>
      <c r="AO69">
        <v>28.812000000000001</v>
      </c>
      <c r="AP69">
        <v>11.529</v>
      </c>
      <c r="AQ69">
        <v>62.244</v>
      </c>
      <c r="AR69">
        <v>49.128</v>
      </c>
      <c r="AS69">
        <v>31.208639999999999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71.44</v>
      </c>
      <c r="BA69">
        <f t="shared" si="4"/>
        <v>2587.7219980000004</v>
      </c>
      <c r="BB69">
        <v>66</v>
      </c>
      <c r="BD69">
        <v>16.05</v>
      </c>
      <c r="BE69">
        <v>7.64</v>
      </c>
      <c r="BF69">
        <v>2.0099999999999998</v>
      </c>
      <c r="BG69">
        <v>4.08</v>
      </c>
      <c r="BH69">
        <v>5.81</v>
      </c>
      <c r="BI69">
        <v>4.78</v>
      </c>
      <c r="BJ69">
        <v>3.11</v>
      </c>
      <c r="BK69">
        <v>3.4</v>
      </c>
      <c r="BL69">
        <v>2.33</v>
      </c>
      <c r="BM69">
        <v>0</v>
      </c>
      <c r="BN69">
        <v>0.51</v>
      </c>
      <c r="BO69">
        <v>16.02</v>
      </c>
      <c r="BP69">
        <v>0</v>
      </c>
      <c r="BQ69">
        <v>4.41</v>
      </c>
      <c r="BR69">
        <v>1.0900000000000001</v>
      </c>
      <c r="BS69">
        <v>0.2</v>
      </c>
      <c r="BT69">
        <v>0</v>
      </c>
      <c r="BU69">
        <v>0</v>
      </c>
      <c r="BV69">
        <v>0</v>
      </c>
      <c r="BW69">
        <f t="shared" si="5"/>
        <v>71.44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215.5301</v>
      </c>
      <c r="L70">
        <v>485.24970000000002</v>
      </c>
      <c r="M70">
        <v>90</v>
      </c>
      <c r="N70">
        <v>118.125</v>
      </c>
      <c r="O70">
        <v>123.66562500000001</v>
      </c>
      <c r="P70">
        <v>72</v>
      </c>
      <c r="Q70">
        <v>18.125599999999999</v>
      </c>
      <c r="R70">
        <v>42.384799999999998</v>
      </c>
      <c r="S70">
        <v>26.080500000000001</v>
      </c>
      <c r="T70">
        <v>0</v>
      </c>
      <c r="U70">
        <v>348.97500000000002</v>
      </c>
      <c r="V70">
        <v>20.37</v>
      </c>
      <c r="W70">
        <v>44.31</v>
      </c>
      <c r="X70">
        <v>147.515625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0</v>
      </c>
      <c r="AF70">
        <v>29.58</v>
      </c>
      <c r="AG70">
        <v>18.369599999999998</v>
      </c>
      <c r="AH70">
        <v>152.94049999999999</v>
      </c>
      <c r="AI70">
        <v>28.006</v>
      </c>
      <c r="AJ70">
        <v>0</v>
      </c>
      <c r="AK70">
        <v>50.76</v>
      </c>
      <c r="AL70">
        <v>79.364599999999996</v>
      </c>
      <c r="AM70">
        <v>15.996</v>
      </c>
      <c r="AN70">
        <v>0.68867999999999996</v>
      </c>
      <c r="AO70">
        <v>28.812000000000001</v>
      </c>
      <c r="AP70">
        <v>11.529</v>
      </c>
      <c r="AQ70">
        <v>62.244</v>
      </c>
      <c r="AR70">
        <v>49.128</v>
      </c>
      <c r="AS70">
        <v>31.208639999999999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71.44</v>
      </c>
      <c r="BA70">
        <f t="shared" si="4"/>
        <v>2537.7219980000004</v>
      </c>
      <c r="BB70">
        <v>67</v>
      </c>
      <c r="BD70">
        <v>16.05</v>
      </c>
      <c r="BE70">
        <v>7.64</v>
      </c>
      <c r="BF70">
        <v>2.0099999999999998</v>
      </c>
      <c r="BG70">
        <v>4.08</v>
      </c>
      <c r="BH70">
        <v>5.81</v>
      </c>
      <c r="BI70">
        <v>4.78</v>
      </c>
      <c r="BJ70">
        <v>3.11</v>
      </c>
      <c r="BK70">
        <v>3.4</v>
      </c>
      <c r="BL70">
        <v>2.33</v>
      </c>
      <c r="BM70">
        <v>0</v>
      </c>
      <c r="BN70">
        <v>0.51</v>
      </c>
      <c r="BO70">
        <v>16.02</v>
      </c>
      <c r="BP70">
        <v>0</v>
      </c>
      <c r="BQ70">
        <v>4.41</v>
      </c>
      <c r="BR70">
        <v>1.0900000000000001</v>
      </c>
      <c r="BS70">
        <v>0.2</v>
      </c>
      <c r="BT70">
        <v>0</v>
      </c>
      <c r="BU70">
        <v>0</v>
      </c>
      <c r="BV70">
        <v>0</v>
      </c>
      <c r="BW70">
        <f t="shared" si="5"/>
        <v>71.44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215.5301</v>
      </c>
      <c r="L71">
        <v>485.24970000000002</v>
      </c>
      <c r="M71">
        <v>90</v>
      </c>
      <c r="N71">
        <v>118.125</v>
      </c>
      <c r="O71">
        <v>123.66562500000001</v>
      </c>
      <c r="P71">
        <v>72</v>
      </c>
      <c r="Q71">
        <v>18.125599999999999</v>
      </c>
      <c r="R71">
        <v>42.384799999999998</v>
      </c>
      <c r="S71">
        <v>26.080500000000001</v>
      </c>
      <c r="T71">
        <v>0</v>
      </c>
      <c r="U71">
        <v>348.97500000000002</v>
      </c>
      <c r="V71">
        <v>20.37</v>
      </c>
      <c r="W71">
        <v>44.31</v>
      </c>
      <c r="X71">
        <v>147.515625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0</v>
      </c>
      <c r="AF71">
        <v>29.58</v>
      </c>
      <c r="AG71">
        <v>18.369599999999998</v>
      </c>
      <c r="AH71">
        <v>152.94049999999999</v>
      </c>
      <c r="AI71">
        <v>28.006</v>
      </c>
      <c r="AJ71">
        <v>0</v>
      </c>
      <c r="AK71">
        <v>50.76</v>
      </c>
      <c r="AL71">
        <v>79.364599999999996</v>
      </c>
      <c r="AM71">
        <v>15.996</v>
      </c>
      <c r="AN71">
        <v>0.68867999999999996</v>
      </c>
      <c r="AO71">
        <v>28.812000000000001</v>
      </c>
      <c r="AP71">
        <v>11.529</v>
      </c>
      <c r="AQ71">
        <v>62.244</v>
      </c>
      <c r="AR71">
        <v>49.128</v>
      </c>
      <c r="AS71">
        <v>31.208639999999999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70.41</v>
      </c>
      <c r="BA71">
        <f t="shared" si="4"/>
        <v>2536.6919980000002</v>
      </c>
      <c r="BB71">
        <v>68</v>
      </c>
      <c r="BD71">
        <v>16.05</v>
      </c>
      <c r="BE71">
        <v>7.64</v>
      </c>
      <c r="BF71">
        <v>1.7</v>
      </c>
      <c r="BG71">
        <v>4.08</v>
      </c>
      <c r="BH71">
        <v>5.81</v>
      </c>
      <c r="BI71">
        <v>4.78</v>
      </c>
      <c r="BJ71">
        <v>3.11</v>
      </c>
      <c r="BK71">
        <v>3.08</v>
      </c>
      <c r="BL71">
        <v>1.93</v>
      </c>
      <c r="BM71">
        <v>0</v>
      </c>
      <c r="BN71">
        <v>0.51</v>
      </c>
      <c r="BO71">
        <v>16.02</v>
      </c>
      <c r="BP71">
        <v>0</v>
      </c>
      <c r="BQ71">
        <v>4.41</v>
      </c>
      <c r="BR71">
        <v>1.0900000000000001</v>
      </c>
      <c r="BS71">
        <v>0.2</v>
      </c>
      <c r="BT71">
        <v>0</v>
      </c>
      <c r="BU71">
        <v>0</v>
      </c>
      <c r="BV71">
        <v>0</v>
      </c>
      <c r="BW71">
        <f t="shared" si="5"/>
        <v>70.41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215.5301</v>
      </c>
      <c r="L72">
        <v>485.24970000000002</v>
      </c>
      <c r="M72">
        <v>90</v>
      </c>
      <c r="N72">
        <v>118.125</v>
      </c>
      <c r="O72">
        <v>123.66562500000001</v>
      </c>
      <c r="P72">
        <v>72</v>
      </c>
      <c r="Q72">
        <v>18.125599999999999</v>
      </c>
      <c r="R72">
        <v>42.384799999999998</v>
      </c>
      <c r="S72">
        <v>26.080500000000001</v>
      </c>
      <c r="T72">
        <v>0</v>
      </c>
      <c r="U72">
        <v>348.97500000000002</v>
      </c>
      <c r="V72">
        <v>20.37</v>
      </c>
      <c r="W72">
        <v>44.31</v>
      </c>
      <c r="X72">
        <v>147.515625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29.58</v>
      </c>
      <c r="AG72">
        <v>18.369599999999998</v>
      </c>
      <c r="AH72">
        <v>152.94049999999999</v>
      </c>
      <c r="AI72">
        <v>28.006</v>
      </c>
      <c r="AJ72">
        <v>0</v>
      </c>
      <c r="AK72">
        <v>50.76</v>
      </c>
      <c r="AL72">
        <v>79.364599999999996</v>
      </c>
      <c r="AM72">
        <v>15.996</v>
      </c>
      <c r="AN72">
        <v>0.68867999999999996</v>
      </c>
      <c r="AO72">
        <v>28.812000000000001</v>
      </c>
      <c r="AP72">
        <v>11.529</v>
      </c>
      <c r="AQ72">
        <v>62.244</v>
      </c>
      <c r="AR72">
        <v>49.128</v>
      </c>
      <c r="AS72">
        <v>31.208639999999999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70.72</v>
      </c>
      <c r="BA72">
        <f t="shared" si="4"/>
        <v>2537.0019980000002</v>
      </c>
      <c r="BB72">
        <v>69</v>
      </c>
      <c r="BD72">
        <v>16.05</v>
      </c>
      <c r="BE72">
        <v>7.64</v>
      </c>
      <c r="BF72">
        <v>2.0099999999999998</v>
      </c>
      <c r="BG72">
        <v>4.08</v>
      </c>
      <c r="BH72">
        <v>5.81</v>
      </c>
      <c r="BI72">
        <v>4.78</v>
      </c>
      <c r="BJ72">
        <v>3.11</v>
      </c>
      <c r="BK72">
        <v>3.08</v>
      </c>
      <c r="BL72">
        <v>1.93</v>
      </c>
      <c r="BM72">
        <v>0</v>
      </c>
      <c r="BN72">
        <v>0.51</v>
      </c>
      <c r="BO72">
        <v>16.02</v>
      </c>
      <c r="BP72">
        <v>0</v>
      </c>
      <c r="BQ72">
        <v>4.41</v>
      </c>
      <c r="BR72">
        <v>1.0900000000000001</v>
      </c>
      <c r="BS72">
        <v>0.2</v>
      </c>
      <c r="BT72">
        <v>0</v>
      </c>
      <c r="BU72">
        <v>0</v>
      </c>
      <c r="BV72">
        <v>0</v>
      </c>
      <c r="BW72">
        <f t="shared" si="5"/>
        <v>70.72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215.5301</v>
      </c>
      <c r="L73">
        <v>485.24970000000002</v>
      </c>
      <c r="M73">
        <v>90</v>
      </c>
      <c r="N73">
        <v>118.125</v>
      </c>
      <c r="O73">
        <v>123.66562500000001</v>
      </c>
      <c r="P73">
        <v>72</v>
      </c>
      <c r="Q73">
        <v>18.125599999999999</v>
      </c>
      <c r="R73">
        <v>42.384799999999998</v>
      </c>
      <c r="S73">
        <v>26.080500000000001</v>
      </c>
      <c r="T73">
        <v>0</v>
      </c>
      <c r="U73">
        <v>348.97500000000002</v>
      </c>
      <c r="V73">
        <v>20.37</v>
      </c>
      <c r="W73">
        <v>44.31</v>
      </c>
      <c r="X73">
        <v>147.515625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29.58</v>
      </c>
      <c r="AG73">
        <v>18.369599999999998</v>
      </c>
      <c r="AH73">
        <v>152.94049999999999</v>
      </c>
      <c r="AI73">
        <v>31.824999999999999</v>
      </c>
      <c r="AJ73">
        <v>0</v>
      </c>
      <c r="AK73">
        <v>50.76</v>
      </c>
      <c r="AL73">
        <v>79.364599999999996</v>
      </c>
      <c r="AM73">
        <v>15.996</v>
      </c>
      <c r="AN73">
        <v>0.68867999999999996</v>
      </c>
      <c r="AO73">
        <v>28.812000000000001</v>
      </c>
      <c r="AP73">
        <v>11.529</v>
      </c>
      <c r="AQ73">
        <v>62.244</v>
      </c>
      <c r="AR73">
        <v>49.128</v>
      </c>
      <c r="AS73">
        <v>31.208639999999999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70.34</v>
      </c>
      <c r="BA73">
        <f t="shared" si="4"/>
        <v>2540.4409980000005</v>
      </c>
      <c r="BB73">
        <v>70</v>
      </c>
      <c r="BD73">
        <v>16.05</v>
      </c>
      <c r="BE73">
        <v>7.64</v>
      </c>
      <c r="BF73">
        <v>1.63</v>
      </c>
      <c r="BG73">
        <v>4.08</v>
      </c>
      <c r="BH73">
        <v>5.81</v>
      </c>
      <c r="BI73">
        <v>4.78</v>
      </c>
      <c r="BJ73">
        <v>3.11</v>
      </c>
      <c r="BK73">
        <v>3.08</v>
      </c>
      <c r="BL73">
        <v>1.93</v>
      </c>
      <c r="BM73">
        <v>0</v>
      </c>
      <c r="BN73">
        <v>0.51</v>
      </c>
      <c r="BO73">
        <v>16.02</v>
      </c>
      <c r="BP73">
        <v>0</v>
      </c>
      <c r="BQ73">
        <v>4.41</v>
      </c>
      <c r="BR73">
        <v>1.0900000000000001</v>
      </c>
      <c r="BS73">
        <v>0.2</v>
      </c>
      <c r="BT73">
        <v>0</v>
      </c>
      <c r="BU73">
        <v>0</v>
      </c>
      <c r="BV73">
        <v>0</v>
      </c>
      <c r="BW73">
        <f t="shared" si="5"/>
        <v>70.34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215.5301</v>
      </c>
      <c r="L74">
        <v>485.24970000000002</v>
      </c>
      <c r="M74">
        <v>90</v>
      </c>
      <c r="N74">
        <v>118.125</v>
      </c>
      <c r="O74">
        <v>123.66562500000001</v>
      </c>
      <c r="P74">
        <v>72</v>
      </c>
      <c r="Q74">
        <v>18.125599999999999</v>
      </c>
      <c r="R74">
        <v>42.384799999999998</v>
      </c>
      <c r="S74">
        <v>26.080500000000001</v>
      </c>
      <c r="T74">
        <v>0</v>
      </c>
      <c r="U74">
        <v>348.97500000000002</v>
      </c>
      <c r="V74">
        <v>20.37</v>
      </c>
      <c r="W74">
        <v>44.31</v>
      </c>
      <c r="X74">
        <v>147.515625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29.58</v>
      </c>
      <c r="AG74">
        <v>18.369599999999998</v>
      </c>
      <c r="AH74">
        <v>152.94049999999999</v>
      </c>
      <c r="AI74">
        <v>31.824999999999999</v>
      </c>
      <c r="AJ74">
        <v>0</v>
      </c>
      <c r="AK74">
        <v>50.76</v>
      </c>
      <c r="AL74">
        <v>79.364599999999996</v>
      </c>
      <c r="AM74">
        <v>15.996</v>
      </c>
      <c r="AN74">
        <v>0.68867999999999996</v>
      </c>
      <c r="AO74">
        <v>28.812000000000001</v>
      </c>
      <c r="AP74">
        <v>11.529</v>
      </c>
      <c r="AQ74">
        <v>62.244</v>
      </c>
      <c r="AR74">
        <v>49.128</v>
      </c>
      <c r="AS74">
        <v>31.208639999999999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70.28</v>
      </c>
      <c r="BA74">
        <f t="shared" si="4"/>
        <v>2540.3809980000005</v>
      </c>
      <c r="BB74">
        <v>71</v>
      </c>
      <c r="BD74">
        <v>16.05</v>
      </c>
      <c r="BE74">
        <v>7.64</v>
      </c>
      <c r="BF74">
        <v>1.57</v>
      </c>
      <c r="BG74">
        <v>4.08</v>
      </c>
      <c r="BH74">
        <v>5.81</v>
      </c>
      <c r="BI74">
        <v>4.78</v>
      </c>
      <c r="BJ74">
        <v>3.11</v>
      </c>
      <c r="BK74">
        <v>3.08</v>
      </c>
      <c r="BL74">
        <v>1.93</v>
      </c>
      <c r="BM74">
        <v>0</v>
      </c>
      <c r="BN74">
        <v>0.51</v>
      </c>
      <c r="BO74">
        <v>16.02</v>
      </c>
      <c r="BP74">
        <v>0</v>
      </c>
      <c r="BQ74">
        <v>4.41</v>
      </c>
      <c r="BR74">
        <v>1.0900000000000001</v>
      </c>
      <c r="BS74">
        <v>0.2</v>
      </c>
      <c r="BT74">
        <v>0</v>
      </c>
      <c r="BU74">
        <v>0</v>
      </c>
      <c r="BV74">
        <v>0</v>
      </c>
      <c r="BW74">
        <f t="shared" si="5"/>
        <v>70.28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215.5301</v>
      </c>
      <c r="L75">
        <v>485.24970000000002</v>
      </c>
      <c r="M75">
        <v>90</v>
      </c>
      <c r="N75">
        <v>118.125</v>
      </c>
      <c r="O75">
        <v>123.66562500000001</v>
      </c>
      <c r="P75">
        <v>72</v>
      </c>
      <c r="Q75">
        <v>18.125599999999999</v>
      </c>
      <c r="R75">
        <v>42.384799999999998</v>
      </c>
      <c r="S75">
        <v>26.080500000000001</v>
      </c>
      <c r="T75">
        <v>0</v>
      </c>
      <c r="U75">
        <v>348.97500000000002</v>
      </c>
      <c r="V75">
        <v>20.37</v>
      </c>
      <c r="W75">
        <v>44.31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16.678999999999998</v>
      </c>
      <c r="AF75">
        <v>29.58</v>
      </c>
      <c r="AG75">
        <v>18.369599999999998</v>
      </c>
      <c r="AH75">
        <v>152.94049999999999</v>
      </c>
      <c r="AI75">
        <v>31.824999999999999</v>
      </c>
      <c r="AJ75">
        <v>0</v>
      </c>
      <c r="AK75">
        <v>50.76</v>
      </c>
      <c r="AL75">
        <v>79.364599999999996</v>
      </c>
      <c r="AM75">
        <v>15.996</v>
      </c>
      <c r="AN75">
        <v>0.68867999999999996</v>
      </c>
      <c r="AO75">
        <v>28.812000000000001</v>
      </c>
      <c r="AP75">
        <v>11.529</v>
      </c>
      <c r="AQ75">
        <v>62.244</v>
      </c>
      <c r="AR75">
        <v>52.44</v>
      </c>
      <c r="AS75">
        <v>31.208639999999999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70.200000000000017</v>
      </c>
      <c r="BA75">
        <f t="shared" si="4"/>
        <v>2573.399598</v>
      </c>
      <c r="BB75">
        <v>72</v>
      </c>
      <c r="BD75">
        <v>16.8</v>
      </c>
      <c r="BE75">
        <v>7.45</v>
      </c>
      <c r="BF75">
        <v>1.63</v>
      </c>
      <c r="BG75">
        <v>3.96</v>
      </c>
      <c r="BH75">
        <v>5.81</v>
      </c>
      <c r="BI75">
        <v>4.68</v>
      </c>
      <c r="BJ75">
        <v>3.2</v>
      </c>
      <c r="BK75">
        <v>3.09</v>
      </c>
      <c r="BL75">
        <v>1.85</v>
      </c>
      <c r="BM75">
        <v>0</v>
      </c>
      <c r="BN75">
        <v>0.49</v>
      </c>
      <c r="BO75">
        <v>15.64</v>
      </c>
      <c r="BP75">
        <v>0</v>
      </c>
      <c r="BQ75">
        <v>4.28</v>
      </c>
      <c r="BR75">
        <v>1.1200000000000001</v>
      </c>
      <c r="BS75">
        <v>0.2</v>
      </c>
      <c r="BT75">
        <v>0</v>
      </c>
      <c r="BU75">
        <v>0</v>
      </c>
      <c r="BV75">
        <v>0</v>
      </c>
      <c r="BW75">
        <f t="shared" si="5"/>
        <v>70.200000000000017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215.5301</v>
      </c>
      <c r="L76">
        <v>485.24970000000002</v>
      </c>
      <c r="M76">
        <v>90</v>
      </c>
      <c r="N76">
        <v>118.125</v>
      </c>
      <c r="O76">
        <v>123.66562500000001</v>
      </c>
      <c r="P76">
        <v>72</v>
      </c>
      <c r="Q76">
        <v>18.125599999999999</v>
      </c>
      <c r="R76">
        <v>42.384799999999998</v>
      </c>
      <c r="S76">
        <v>26.080500000000001</v>
      </c>
      <c r="T76">
        <v>0</v>
      </c>
      <c r="U76">
        <v>348.97500000000002</v>
      </c>
      <c r="V76">
        <v>20.37</v>
      </c>
      <c r="W76">
        <v>44.31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32.973100000000002</v>
      </c>
      <c r="AF76">
        <v>29.58</v>
      </c>
      <c r="AG76">
        <v>18.369599999999998</v>
      </c>
      <c r="AH76">
        <v>152.94049999999999</v>
      </c>
      <c r="AI76">
        <v>31.824999999999999</v>
      </c>
      <c r="AJ76">
        <v>0</v>
      </c>
      <c r="AK76">
        <v>50.76</v>
      </c>
      <c r="AL76">
        <v>79.364599999999996</v>
      </c>
      <c r="AM76">
        <v>15.996</v>
      </c>
      <c r="AN76">
        <v>0.68867999999999996</v>
      </c>
      <c r="AO76">
        <v>28.812000000000001</v>
      </c>
      <c r="AP76">
        <v>11.529</v>
      </c>
      <c r="AQ76">
        <v>62.244</v>
      </c>
      <c r="AR76">
        <v>52.44</v>
      </c>
      <c r="AS76">
        <v>31.208639999999999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70.200000000000017</v>
      </c>
      <c r="BA76">
        <f t="shared" si="4"/>
        <v>2589.693698</v>
      </c>
      <c r="BB76">
        <v>73</v>
      </c>
      <c r="BD76">
        <v>16.8</v>
      </c>
      <c r="BE76">
        <v>7.45</v>
      </c>
      <c r="BF76">
        <v>1.63</v>
      </c>
      <c r="BG76">
        <v>3.96</v>
      </c>
      <c r="BH76">
        <v>5.81</v>
      </c>
      <c r="BI76">
        <v>4.68</v>
      </c>
      <c r="BJ76">
        <v>3.2</v>
      </c>
      <c r="BK76">
        <v>3.09</v>
      </c>
      <c r="BL76">
        <v>1.85</v>
      </c>
      <c r="BM76">
        <v>0</v>
      </c>
      <c r="BN76">
        <v>0.49</v>
      </c>
      <c r="BO76">
        <v>15.64</v>
      </c>
      <c r="BP76">
        <v>0</v>
      </c>
      <c r="BQ76">
        <v>4.28</v>
      </c>
      <c r="BR76">
        <v>1.1200000000000001</v>
      </c>
      <c r="BS76">
        <v>0.2</v>
      </c>
      <c r="BT76">
        <v>0</v>
      </c>
      <c r="BU76">
        <v>0</v>
      </c>
      <c r="BV76">
        <v>0</v>
      </c>
      <c r="BW76">
        <f t="shared" si="5"/>
        <v>70.200000000000017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90</v>
      </c>
      <c r="N77">
        <v>118.125</v>
      </c>
      <c r="O77">
        <v>123.66562500000001</v>
      </c>
      <c r="P77">
        <v>88.8</v>
      </c>
      <c r="Q77">
        <v>18.125599999999999</v>
      </c>
      <c r="R77">
        <v>42.384799999999998</v>
      </c>
      <c r="S77">
        <v>26.080500000000001</v>
      </c>
      <c r="T77">
        <v>0</v>
      </c>
      <c r="U77">
        <v>348.97500000000002</v>
      </c>
      <c r="V77">
        <v>20.37</v>
      </c>
      <c r="W77">
        <v>44.31</v>
      </c>
      <c r="X77">
        <v>147.515625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32.973100000000002</v>
      </c>
      <c r="AF77">
        <v>29.58</v>
      </c>
      <c r="AG77">
        <v>18.369599999999998</v>
      </c>
      <c r="AH77">
        <v>152.94049999999999</v>
      </c>
      <c r="AI77">
        <v>31.824999999999999</v>
      </c>
      <c r="AJ77">
        <v>0</v>
      </c>
      <c r="AK77">
        <v>50.76</v>
      </c>
      <c r="AL77">
        <v>79.364599999999996</v>
      </c>
      <c r="AM77">
        <v>15.996</v>
      </c>
      <c r="AN77">
        <v>0.68867999999999996</v>
      </c>
      <c r="AO77">
        <v>28.812000000000001</v>
      </c>
      <c r="AP77">
        <v>11.529</v>
      </c>
      <c r="AQ77">
        <v>62.244</v>
      </c>
      <c r="AR77">
        <v>52.44</v>
      </c>
      <c r="AS77">
        <v>31.208639999999999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70.200000000000017</v>
      </c>
      <c r="BA77">
        <f t="shared" si="4"/>
        <v>2774.3940980000002</v>
      </c>
      <c r="BB77">
        <v>74</v>
      </c>
      <c r="BD77">
        <v>16.8</v>
      </c>
      <c r="BE77">
        <v>7.45</v>
      </c>
      <c r="BF77">
        <v>1.63</v>
      </c>
      <c r="BG77">
        <v>3.96</v>
      </c>
      <c r="BH77">
        <v>5.81</v>
      </c>
      <c r="BI77">
        <v>4.68</v>
      </c>
      <c r="BJ77">
        <v>3.2</v>
      </c>
      <c r="BK77">
        <v>3.09</v>
      </c>
      <c r="BL77">
        <v>1.85</v>
      </c>
      <c r="BM77">
        <v>0</v>
      </c>
      <c r="BN77">
        <v>0.49</v>
      </c>
      <c r="BO77">
        <v>15.64</v>
      </c>
      <c r="BP77">
        <v>0</v>
      </c>
      <c r="BQ77">
        <v>4.28</v>
      </c>
      <c r="BR77">
        <v>1.1200000000000001</v>
      </c>
      <c r="BS77">
        <v>0.2</v>
      </c>
      <c r="BT77">
        <v>0</v>
      </c>
      <c r="BU77">
        <v>0</v>
      </c>
      <c r="BV77">
        <v>0</v>
      </c>
      <c r="BW77">
        <f t="shared" si="5"/>
        <v>70.200000000000017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90</v>
      </c>
      <c r="N78">
        <v>118.125</v>
      </c>
      <c r="O78">
        <v>123.66562500000001</v>
      </c>
      <c r="P78">
        <v>94.5</v>
      </c>
      <c r="Q78">
        <v>18.125599999999999</v>
      </c>
      <c r="R78">
        <v>42.384799999999998</v>
      </c>
      <c r="S78">
        <v>26.080500000000001</v>
      </c>
      <c r="T78">
        <v>0</v>
      </c>
      <c r="U78">
        <v>348.97500000000002</v>
      </c>
      <c r="V78">
        <v>20.37</v>
      </c>
      <c r="W78">
        <v>44.31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32.973100000000002</v>
      </c>
      <c r="AF78">
        <v>29.58</v>
      </c>
      <c r="AG78">
        <v>18.369599999999998</v>
      </c>
      <c r="AH78">
        <v>152.94049999999999</v>
      </c>
      <c r="AI78">
        <v>31.824999999999999</v>
      </c>
      <c r="AJ78">
        <v>0</v>
      </c>
      <c r="AK78">
        <v>50.76</v>
      </c>
      <c r="AL78">
        <v>79.364599999999996</v>
      </c>
      <c r="AM78">
        <v>15.996</v>
      </c>
      <c r="AN78">
        <v>0.68867999999999996</v>
      </c>
      <c r="AO78">
        <v>28.812000000000001</v>
      </c>
      <c r="AP78">
        <v>11.529</v>
      </c>
      <c r="AQ78">
        <v>62.244</v>
      </c>
      <c r="AR78">
        <v>52.44</v>
      </c>
      <c r="AS78">
        <v>31.208639999999999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70.200000000000017</v>
      </c>
      <c r="BA78">
        <f t="shared" si="4"/>
        <v>2780.0940980000005</v>
      </c>
      <c r="BB78">
        <v>75</v>
      </c>
      <c r="BD78">
        <v>16.8</v>
      </c>
      <c r="BE78">
        <v>7.45</v>
      </c>
      <c r="BF78">
        <v>1.63</v>
      </c>
      <c r="BG78">
        <v>3.96</v>
      </c>
      <c r="BH78">
        <v>5.81</v>
      </c>
      <c r="BI78">
        <v>4.68</v>
      </c>
      <c r="BJ78">
        <v>3.2</v>
      </c>
      <c r="BK78">
        <v>3.09</v>
      </c>
      <c r="BL78">
        <v>1.85</v>
      </c>
      <c r="BM78">
        <v>0</v>
      </c>
      <c r="BN78">
        <v>0.49</v>
      </c>
      <c r="BO78">
        <v>15.64</v>
      </c>
      <c r="BP78">
        <v>0</v>
      </c>
      <c r="BQ78">
        <v>4.28</v>
      </c>
      <c r="BR78">
        <v>1.1200000000000001</v>
      </c>
      <c r="BS78">
        <v>0.2</v>
      </c>
      <c r="BT78">
        <v>0</v>
      </c>
      <c r="BU78">
        <v>0</v>
      </c>
      <c r="BV78">
        <v>0</v>
      </c>
      <c r="BW78">
        <f t="shared" si="5"/>
        <v>70.200000000000017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90</v>
      </c>
      <c r="N79">
        <v>118.125</v>
      </c>
      <c r="O79">
        <v>123.66562500000001</v>
      </c>
      <c r="P79">
        <v>94.5</v>
      </c>
      <c r="Q79">
        <v>18.125599999999999</v>
      </c>
      <c r="R79">
        <v>42.384799999999998</v>
      </c>
      <c r="S79">
        <v>26.080500000000001</v>
      </c>
      <c r="T79">
        <v>0</v>
      </c>
      <c r="U79">
        <v>348.97500000000002</v>
      </c>
      <c r="V79">
        <v>20.37</v>
      </c>
      <c r="W79">
        <v>44.917999999999999</v>
      </c>
      <c r="X79">
        <v>147.515625</v>
      </c>
      <c r="Y79">
        <v>0</v>
      </c>
      <c r="Z79">
        <v>6.5537999999999998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18.369599999999998</v>
      </c>
      <c r="AH79">
        <v>154.69245000000001</v>
      </c>
      <c r="AI79">
        <v>31.824999999999999</v>
      </c>
      <c r="AJ79">
        <v>0</v>
      </c>
      <c r="AK79">
        <v>50.76</v>
      </c>
      <c r="AL79">
        <v>79.364599999999996</v>
      </c>
      <c r="AM79">
        <v>16.7958</v>
      </c>
      <c r="AN79">
        <v>0.68867999999999996</v>
      </c>
      <c r="AO79">
        <v>28.812000000000001</v>
      </c>
      <c r="AP79">
        <v>9.4794</v>
      </c>
      <c r="AQ79">
        <v>64.512</v>
      </c>
      <c r="AR79">
        <v>49.128</v>
      </c>
      <c r="AS79">
        <v>31.208639999999999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70.560000000000016</v>
      </c>
      <c r="BA79">
        <f t="shared" si="4"/>
        <v>2799.3574200000003</v>
      </c>
      <c r="BB79">
        <v>76</v>
      </c>
      <c r="BD79">
        <v>16.8</v>
      </c>
      <c r="BE79">
        <v>7.45</v>
      </c>
      <c r="BF79">
        <v>1.74</v>
      </c>
      <c r="BG79">
        <v>3.96</v>
      </c>
      <c r="BH79">
        <v>5.81</v>
      </c>
      <c r="BI79">
        <v>4.68</v>
      </c>
      <c r="BJ79">
        <v>3.2</v>
      </c>
      <c r="BK79">
        <v>3.21</v>
      </c>
      <c r="BL79">
        <v>1.98</v>
      </c>
      <c r="BM79">
        <v>0</v>
      </c>
      <c r="BN79">
        <v>0.49</v>
      </c>
      <c r="BO79">
        <v>15.64</v>
      </c>
      <c r="BP79">
        <v>0</v>
      </c>
      <c r="BQ79">
        <v>4.28</v>
      </c>
      <c r="BR79">
        <v>1.1200000000000001</v>
      </c>
      <c r="BS79">
        <v>0.2</v>
      </c>
      <c r="BT79">
        <v>0</v>
      </c>
      <c r="BU79">
        <v>0</v>
      </c>
      <c r="BV79">
        <v>0</v>
      </c>
      <c r="BW79">
        <f t="shared" si="5"/>
        <v>70.560000000000016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90</v>
      </c>
      <c r="N80">
        <v>118.125</v>
      </c>
      <c r="O80">
        <v>123.66562500000001</v>
      </c>
      <c r="P80">
        <v>94.5</v>
      </c>
      <c r="Q80">
        <v>18.125599999999999</v>
      </c>
      <c r="R80">
        <v>42.384799999999998</v>
      </c>
      <c r="S80">
        <v>26.080500000000001</v>
      </c>
      <c r="T80">
        <v>0</v>
      </c>
      <c r="U80">
        <v>348.97500000000002</v>
      </c>
      <c r="V80">
        <v>20.37</v>
      </c>
      <c r="W80">
        <v>44.917999999999999</v>
      </c>
      <c r="X80">
        <v>147.515625</v>
      </c>
      <c r="Y80">
        <v>0</v>
      </c>
      <c r="Z80">
        <v>6.5537999999999998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18.369599999999998</v>
      </c>
      <c r="AH80">
        <v>154.69245000000001</v>
      </c>
      <c r="AI80">
        <v>49.646999999999998</v>
      </c>
      <c r="AJ80">
        <v>0</v>
      </c>
      <c r="AK80">
        <v>50.76</v>
      </c>
      <c r="AL80">
        <v>79.364599999999996</v>
      </c>
      <c r="AM80">
        <v>16.7958</v>
      </c>
      <c r="AN80">
        <v>0.68867999999999996</v>
      </c>
      <c r="AO80">
        <v>28.812000000000001</v>
      </c>
      <c r="AP80">
        <v>9.4794</v>
      </c>
      <c r="AQ80">
        <v>64.512</v>
      </c>
      <c r="AR80">
        <v>49.128</v>
      </c>
      <c r="AS80">
        <v>31.208639999999999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70.560000000000016</v>
      </c>
      <c r="BA80">
        <f t="shared" si="4"/>
        <v>2817.1794200000004</v>
      </c>
      <c r="BB80">
        <v>77</v>
      </c>
      <c r="BD80">
        <v>16.8</v>
      </c>
      <c r="BE80">
        <v>7.45</v>
      </c>
      <c r="BF80">
        <v>1.74</v>
      </c>
      <c r="BG80">
        <v>3.96</v>
      </c>
      <c r="BH80">
        <v>5.81</v>
      </c>
      <c r="BI80">
        <v>4.68</v>
      </c>
      <c r="BJ80">
        <v>3.2</v>
      </c>
      <c r="BK80">
        <v>3.21</v>
      </c>
      <c r="BL80">
        <v>1.98</v>
      </c>
      <c r="BM80">
        <v>0</v>
      </c>
      <c r="BN80">
        <v>0.49</v>
      </c>
      <c r="BO80">
        <v>15.64</v>
      </c>
      <c r="BP80">
        <v>0</v>
      </c>
      <c r="BQ80">
        <v>4.28</v>
      </c>
      <c r="BR80">
        <v>1.1200000000000001</v>
      </c>
      <c r="BS80">
        <v>0.2</v>
      </c>
      <c r="BT80">
        <v>0</v>
      </c>
      <c r="BU80">
        <v>0</v>
      </c>
      <c r="BV80">
        <v>0</v>
      </c>
      <c r="BW80">
        <f t="shared" si="5"/>
        <v>70.560000000000016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90</v>
      </c>
      <c r="N81">
        <v>118.125</v>
      </c>
      <c r="O81">
        <v>123.66562500000001</v>
      </c>
      <c r="P81">
        <v>79.5</v>
      </c>
      <c r="Q81">
        <v>18.125599999999999</v>
      </c>
      <c r="R81">
        <v>42.384799999999998</v>
      </c>
      <c r="S81">
        <v>26.080500000000001</v>
      </c>
      <c r="T81">
        <v>0</v>
      </c>
      <c r="U81">
        <v>348.97500000000002</v>
      </c>
      <c r="V81">
        <v>20.37</v>
      </c>
      <c r="W81">
        <v>44.917999999999999</v>
      </c>
      <c r="X81">
        <v>147.515625</v>
      </c>
      <c r="Y81">
        <v>0</v>
      </c>
      <c r="Z81">
        <v>6.5537999999999998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18.369599999999998</v>
      </c>
      <c r="AH81">
        <v>154.69245000000001</v>
      </c>
      <c r="AI81">
        <v>49.646999999999998</v>
      </c>
      <c r="AJ81">
        <v>0</v>
      </c>
      <c r="AK81">
        <v>50.76</v>
      </c>
      <c r="AL81">
        <v>79.364599999999996</v>
      </c>
      <c r="AM81">
        <v>16.7958</v>
      </c>
      <c r="AN81">
        <v>0.68867999999999996</v>
      </c>
      <c r="AO81">
        <v>28.812000000000001</v>
      </c>
      <c r="AP81">
        <v>9.4794</v>
      </c>
      <c r="AQ81">
        <v>64.512</v>
      </c>
      <c r="AR81">
        <v>49.128</v>
      </c>
      <c r="AS81">
        <v>31.208639999999999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70.310000000000016</v>
      </c>
      <c r="BA81">
        <f t="shared" si="4"/>
        <v>2801.9294200000004</v>
      </c>
      <c r="BB81">
        <v>78</v>
      </c>
      <c r="BD81">
        <v>16.8</v>
      </c>
      <c r="BE81">
        <v>7.45</v>
      </c>
      <c r="BF81">
        <v>1.74</v>
      </c>
      <c r="BG81">
        <v>3.96</v>
      </c>
      <c r="BH81">
        <v>5.81</v>
      </c>
      <c r="BI81">
        <v>4.68</v>
      </c>
      <c r="BJ81">
        <v>3.2</v>
      </c>
      <c r="BK81">
        <v>3.21</v>
      </c>
      <c r="BL81">
        <v>1.98</v>
      </c>
      <c r="BM81">
        <v>0</v>
      </c>
      <c r="BN81">
        <v>0.49</v>
      </c>
      <c r="BO81">
        <v>15.39</v>
      </c>
      <c r="BP81">
        <v>0</v>
      </c>
      <c r="BQ81">
        <v>4.28</v>
      </c>
      <c r="BR81">
        <v>1.1200000000000001</v>
      </c>
      <c r="BS81">
        <v>0.2</v>
      </c>
      <c r="BT81">
        <v>0</v>
      </c>
      <c r="BU81">
        <v>0</v>
      </c>
      <c r="BV81">
        <v>0</v>
      </c>
      <c r="BW81">
        <f t="shared" si="5"/>
        <v>70.310000000000016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653.15009999999995</v>
      </c>
      <c r="M82">
        <v>90</v>
      </c>
      <c r="N82">
        <v>118.125</v>
      </c>
      <c r="O82">
        <v>123.66562500000001</v>
      </c>
      <c r="P82">
        <v>79.5</v>
      </c>
      <c r="Q82">
        <v>18.125599999999999</v>
      </c>
      <c r="R82">
        <v>42.384799999999998</v>
      </c>
      <c r="S82">
        <v>26.080500000000001</v>
      </c>
      <c r="T82">
        <v>0</v>
      </c>
      <c r="U82">
        <v>348.97500000000002</v>
      </c>
      <c r="V82">
        <v>20.37</v>
      </c>
      <c r="W82">
        <v>44.917999999999999</v>
      </c>
      <c r="X82">
        <v>147.515625</v>
      </c>
      <c r="Y82">
        <v>0</v>
      </c>
      <c r="Z82">
        <v>6.5537999999999998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18.369599999999998</v>
      </c>
      <c r="AH82">
        <v>154.69245000000001</v>
      </c>
      <c r="AI82">
        <v>49.646999999999998</v>
      </c>
      <c r="AJ82">
        <v>0</v>
      </c>
      <c r="AK82">
        <v>50.76</v>
      </c>
      <c r="AL82">
        <v>79.364599999999996</v>
      </c>
      <c r="AM82">
        <v>16.7958</v>
      </c>
      <c r="AN82">
        <v>0.68867999999999996</v>
      </c>
      <c r="AO82">
        <v>28.812000000000001</v>
      </c>
      <c r="AP82">
        <v>9.4794</v>
      </c>
      <c r="AQ82">
        <v>64.512</v>
      </c>
      <c r="AR82">
        <v>49.128</v>
      </c>
      <c r="AS82">
        <v>31.208639999999999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69.910000000000011</v>
      </c>
      <c r="BA82">
        <f t="shared" si="4"/>
        <v>2801.5294200000003</v>
      </c>
      <c r="BB82">
        <v>79</v>
      </c>
      <c r="BD82">
        <v>16.8</v>
      </c>
      <c r="BE82">
        <v>7.45</v>
      </c>
      <c r="BF82">
        <v>1.74</v>
      </c>
      <c r="BG82">
        <v>3.96</v>
      </c>
      <c r="BH82">
        <v>5.81</v>
      </c>
      <c r="BI82">
        <v>4.68</v>
      </c>
      <c r="BJ82">
        <v>3.2</v>
      </c>
      <c r="BK82">
        <v>3.21</v>
      </c>
      <c r="BL82">
        <v>1.98</v>
      </c>
      <c r="BM82">
        <v>0</v>
      </c>
      <c r="BN82">
        <v>0.49</v>
      </c>
      <c r="BO82">
        <v>14.99</v>
      </c>
      <c r="BP82">
        <v>0</v>
      </c>
      <c r="BQ82">
        <v>4.28</v>
      </c>
      <c r="BR82">
        <v>1.1200000000000001</v>
      </c>
      <c r="BS82">
        <v>0.2</v>
      </c>
      <c r="BT82">
        <v>0</v>
      </c>
      <c r="BU82">
        <v>0</v>
      </c>
      <c r="BV82">
        <v>0</v>
      </c>
      <c r="BW82">
        <f t="shared" si="5"/>
        <v>69.910000000000011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90</v>
      </c>
      <c r="N83">
        <v>118.125</v>
      </c>
      <c r="O83">
        <v>123.66562500000001</v>
      </c>
      <c r="P83">
        <v>79.5</v>
      </c>
      <c r="Q83">
        <v>18.125599999999999</v>
      </c>
      <c r="R83">
        <v>42.384799999999998</v>
      </c>
      <c r="S83">
        <v>26.080500000000001</v>
      </c>
      <c r="T83">
        <v>0</v>
      </c>
      <c r="U83">
        <v>348.97500000000002</v>
      </c>
      <c r="V83">
        <v>20.37</v>
      </c>
      <c r="W83">
        <v>44.917999999999999</v>
      </c>
      <c r="X83">
        <v>147.515625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18.369599999999998</v>
      </c>
      <c r="AH83">
        <v>154.69245000000001</v>
      </c>
      <c r="AI83">
        <v>49.646999999999998</v>
      </c>
      <c r="AJ83">
        <v>0</v>
      </c>
      <c r="AK83">
        <v>50.76</v>
      </c>
      <c r="AL83">
        <v>79.364599999999996</v>
      </c>
      <c r="AM83">
        <v>16.7958</v>
      </c>
      <c r="AN83">
        <v>0.68867999999999996</v>
      </c>
      <c r="AO83">
        <v>28.812000000000001</v>
      </c>
      <c r="AP83">
        <v>9.4794</v>
      </c>
      <c r="AQ83">
        <v>64.512</v>
      </c>
      <c r="AR83">
        <v>52.44</v>
      </c>
      <c r="AS83">
        <v>31.208639999999999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69.910000000000011</v>
      </c>
      <c r="BA83">
        <f t="shared" si="4"/>
        <v>2798.2876200000001</v>
      </c>
      <c r="BB83">
        <v>80</v>
      </c>
      <c r="BD83">
        <v>16.8</v>
      </c>
      <c r="BE83">
        <v>7.45</v>
      </c>
      <c r="BF83">
        <v>1.74</v>
      </c>
      <c r="BG83">
        <v>3.96</v>
      </c>
      <c r="BH83">
        <v>5.81</v>
      </c>
      <c r="BI83">
        <v>4.68</v>
      </c>
      <c r="BJ83">
        <v>3.2</v>
      </c>
      <c r="BK83">
        <v>3.21</v>
      </c>
      <c r="BL83">
        <v>1.98</v>
      </c>
      <c r="BM83">
        <v>0</v>
      </c>
      <c r="BN83">
        <v>0.49</v>
      </c>
      <c r="BO83">
        <v>14.99</v>
      </c>
      <c r="BP83">
        <v>0</v>
      </c>
      <c r="BQ83">
        <v>4.28</v>
      </c>
      <c r="BR83">
        <v>1.1200000000000001</v>
      </c>
      <c r="BS83">
        <v>0.2</v>
      </c>
      <c r="BT83">
        <v>0</v>
      </c>
      <c r="BU83">
        <v>0</v>
      </c>
      <c r="BV83">
        <v>0</v>
      </c>
      <c r="BW83">
        <f t="shared" si="5"/>
        <v>69.910000000000011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90</v>
      </c>
      <c r="N84">
        <v>118.125</v>
      </c>
      <c r="O84">
        <v>123.66562500000001</v>
      </c>
      <c r="P84">
        <v>79.5</v>
      </c>
      <c r="Q84">
        <v>18.125599999999999</v>
      </c>
      <c r="R84">
        <v>42.384799999999998</v>
      </c>
      <c r="S84">
        <v>26.080500000000001</v>
      </c>
      <c r="T84">
        <v>0</v>
      </c>
      <c r="U84">
        <v>348.97500000000002</v>
      </c>
      <c r="V84">
        <v>20.37</v>
      </c>
      <c r="W84">
        <v>44.917999999999999</v>
      </c>
      <c r="X84">
        <v>147.515625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18.369599999999998</v>
      </c>
      <c r="AH84">
        <v>154.69245000000001</v>
      </c>
      <c r="AI84">
        <v>49.646999999999998</v>
      </c>
      <c r="AJ84">
        <v>0</v>
      </c>
      <c r="AK84">
        <v>50.76</v>
      </c>
      <c r="AL84">
        <v>79.364599999999996</v>
      </c>
      <c r="AM84">
        <v>16.7958</v>
      </c>
      <c r="AN84">
        <v>0.68867999999999996</v>
      </c>
      <c r="AO84">
        <v>28.812000000000001</v>
      </c>
      <c r="AP84">
        <v>10.504200000000001</v>
      </c>
      <c r="AQ84">
        <v>64.512</v>
      </c>
      <c r="AR84">
        <v>52.44</v>
      </c>
      <c r="AS84">
        <v>31.208639999999999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69.910000000000011</v>
      </c>
      <c r="BA84">
        <f t="shared" si="4"/>
        <v>2799.3124199999997</v>
      </c>
      <c r="BB84">
        <v>81</v>
      </c>
      <c r="BD84">
        <v>16.8</v>
      </c>
      <c r="BE84">
        <v>7.45</v>
      </c>
      <c r="BF84">
        <v>1.74</v>
      </c>
      <c r="BG84">
        <v>3.96</v>
      </c>
      <c r="BH84">
        <v>5.81</v>
      </c>
      <c r="BI84">
        <v>4.68</v>
      </c>
      <c r="BJ84">
        <v>3.2</v>
      </c>
      <c r="BK84">
        <v>3.21</v>
      </c>
      <c r="BL84">
        <v>1.98</v>
      </c>
      <c r="BM84">
        <v>0</v>
      </c>
      <c r="BN84">
        <v>0.49</v>
      </c>
      <c r="BO84">
        <v>14.99</v>
      </c>
      <c r="BP84">
        <v>0</v>
      </c>
      <c r="BQ84">
        <v>4.28</v>
      </c>
      <c r="BR84">
        <v>1.1200000000000001</v>
      </c>
      <c r="BS84">
        <v>0.2</v>
      </c>
      <c r="BT84">
        <v>0</v>
      </c>
      <c r="BU84">
        <v>0</v>
      </c>
      <c r="BV84">
        <v>0</v>
      </c>
      <c r="BW84">
        <f t="shared" si="5"/>
        <v>69.910000000000011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90</v>
      </c>
      <c r="N85">
        <v>118.125</v>
      </c>
      <c r="O85">
        <v>123.66562500000001</v>
      </c>
      <c r="P85">
        <v>79.5</v>
      </c>
      <c r="Q85">
        <v>18.125599999999999</v>
      </c>
      <c r="R85">
        <v>42.384799999999998</v>
      </c>
      <c r="S85">
        <v>26.080500000000001</v>
      </c>
      <c r="T85">
        <v>0</v>
      </c>
      <c r="U85">
        <v>348.97500000000002</v>
      </c>
      <c r="V85">
        <v>20.37</v>
      </c>
      <c r="W85">
        <v>44.917999999999999</v>
      </c>
      <c r="X85">
        <v>147.515625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18.369599999999998</v>
      </c>
      <c r="AH85">
        <v>154.69245000000001</v>
      </c>
      <c r="AI85">
        <v>49.646999999999998</v>
      </c>
      <c r="AJ85">
        <v>0</v>
      </c>
      <c r="AK85">
        <v>50.76</v>
      </c>
      <c r="AL85">
        <v>79.364599999999996</v>
      </c>
      <c r="AM85">
        <v>16.7958</v>
      </c>
      <c r="AN85">
        <v>0.68867999999999996</v>
      </c>
      <c r="AO85">
        <v>28.812000000000001</v>
      </c>
      <c r="AP85">
        <v>9.4794</v>
      </c>
      <c r="AQ85">
        <v>64.512</v>
      </c>
      <c r="AR85">
        <v>49.128</v>
      </c>
      <c r="AS85">
        <v>31.208639999999999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69.850000000000009</v>
      </c>
      <c r="BA85">
        <f t="shared" si="4"/>
        <v>2794.9156200000002</v>
      </c>
      <c r="BB85">
        <v>82</v>
      </c>
      <c r="BD85">
        <v>16.8</v>
      </c>
      <c r="BE85">
        <v>7.45</v>
      </c>
      <c r="BF85">
        <v>1.74</v>
      </c>
      <c r="BG85">
        <v>3.96</v>
      </c>
      <c r="BH85">
        <v>5.81</v>
      </c>
      <c r="BI85">
        <v>4.68</v>
      </c>
      <c r="BJ85">
        <v>3.2</v>
      </c>
      <c r="BK85">
        <v>3.03</v>
      </c>
      <c r="BL85">
        <v>1.86</v>
      </c>
      <c r="BM85">
        <v>0</v>
      </c>
      <c r="BN85">
        <v>0.49</v>
      </c>
      <c r="BO85">
        <v>15.23</v>
      </c>
      <c r="BP85">
        <v>0</v>
      </c>
      <c r="BQ85">
        <v>4.28</v>
      </c>
      <c r="BR85">
        <v>1.1200000000000001</v>
      </c>
      <c r="BS85">
        <v>0.2</v>
      </c>
      <c r="BT85">
        <v>0</v>
      </c>
      <c r="BU85">
        <v>0</v>
      </c>
      <c r="BV85">
        <v>0</v>
      </c>
      <c r="BW85">
        <f t="shared" si="5"/>
        <v>69.850000000000009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90</v>
      </c>
      <c r="N86">
        <v>118.125</v>
      </c>
      <c r="O86">
        <v>123.66562500000001</v>
      </c>
      <c r="P86">
        <v>79.5</v>
      </c>
      <c r="Q86">
        <v>18.125599999999999</v>
      </c>
      <c r="R86">
        <v>42.384799999999998</v>
      </c>
      <c r="S86">
        <v>26.080500000000001</v>
      </c>
      <c r="T86">
        <v>0</v>
      </c>
      <c r="U86">
        <v>348.97500000000002</v>
      </c>
      <c r="V86">
        <v>20.37</v>
      </c>
      <c r="W86">
        <v>44.917999999999999</v>
      </c>
      <c r="X86">
        <v>147.515625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18.369599999999998</v>
      </c>
      <c r="AH86">
        <v>154.69245000000001</v>
      </c>
      <c r="AI86">
        <v>44.555</v>
      </c>
      <c r="AJ86">
        <v>0</v>
      </c>
      <c r="AK86">
        <v>50.76</v>
      </c>
      <c r="AL86">
        <v>79.364599999999996</v>
      </c>
      <c r="AM86">
        <v>16.7958</v>
      </c>
      <c r="AN86">
        <v>0.68867999999999996</v>
      </c>
      <c r="AO86">
        <v>28.812000000000001</v>
      </c>
      <c r="AP86">
        <v>9.4794</v>
      </c>
      <c r="AQ86">
        <v>64.512</v>
      </c>
      <c r="AR86">
        <v>49.128</v>
      </c>
      <c r="AS86">
        <v>31.208639999999999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69.850000000000009</v>
      </c>
      <c r="BA86">
        <f t="shared" si="4"/>
        <v>2789.8236200000001</v>
      </c>
      <c r="BB86">
        <v>83</v>
      </c>
      <c r="BD86">
        <v>16.8</v>
      </c>
      <c r="BE86">
        <v>7.45</v>
      </c>
      <c r="BF86">
        <v>1.74</v>
      </c>
      <c r="BG86">
        <v>3.96</v>
      </c>
      <c r="BH86">
        <v>5.81</v>
      </c>
      <c r="BI86">
        <v>4.68</v>
      </c>
      <c r="BJ86">
        <v>3.2</v>
      </c>
      <c r="BK86">
        <v>3.03</v>
      </c>
      <c r="BL86">
        <v>1.86</v>
      </c>
      <c r="BM86">
        <v>0</v>
      </c>
      <c r="BN86">
        <v>0.49</v>
      </c>
      <c r="BO86">
        <v>15.23</v>
      </c>
      <c r="BP86">
        <v>0</v>
      </c>
      <c r="BQ86">
        <v>4.28</v>
      </c>
      <c r="BR86">
        <v>1.1200000000000001</v>
      </c>
      <c r="BS86">
        <v>0.2</v>
      </c>
      <c r="BT86">
        <v>0</v>
      </c>
      <c r="BU86">
        <v>0</v>
      </c>
      <c r="BV86">
        <v>0</v>
      </c>
      <c r="BW86">
        <f t="shared" si="5"/>
        <v>69.850000000000009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90</v>
      </c>
      <c r="N87">
        <v>118.125</v>
      </c>
      <c r="O87">
        <v>123.66562500000001</v>
      </c>
      <c r="P87">
        <v>92.25</v>
      </c>
      <c r="Q87">
        <v>18.125599999999999</v>
      </c>
      <c r="R87">
        <v>42.384799999999998</v>
      </c>
      <c r="S87">
        <v>26.080500000000001</v>
      </c>
      <c r="T87">
        <v>0</v>
      </c>
      <c r="U87">
        <v>348.97500000000002</v>
      </c>
      <c r="V87">
        <v>20.37</v>
      </c>
      <c r="W87">
        <v>44.917999999999999</v>
      </c>
      <c r="X87">
        <v>147.515625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44.905000000000001</v>
      </c>
      <c r="AF87">
        <v>29.58</v>
      </c>
      <c r="AG87">
        <v>18.369599999999998</v>
      </c>
      <c r="AH87">
        <v>152.94049999999999</v>
      </c>
      <c r="AI87">
        <v>44.555</v>
      </c>
      <c r="AJ87">
        <v>0</v>
      </c>
      <c r="AK87">
        <v>50.76</v>
      </c>
      <c r="AL87">
        <v>79.364599999999996</v>
      </c>
      <c r="AM87">
        <v>15.996</v>
      </c>
      <c r="AN87">
        <v>0.68867999999999996</v>
      </c>
      <c r="AO87">
        <v>28.812000000000001</v>
      </c>
      <c r="AP87">
        <v>9.4794</v>
      </c>
      <c r="AQ87">
        <v>62.244</v>
      </c>
      <c r="AR87">
        <v>49.128</v>
      </c>
      <c r="AS87">
        <v>23.541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70.02000000000001</v>
      </c>
      <c r="BA87">
        <f t="shared" si="4"/>
        <v>2776.7971580000012</v>
      </c>
      <c r="BB87">
        <v>84</v>
      </c>
      <c r="BD87">
        <v>16.8</v>
      </c>
      <c r="BE87">
        <v>7.45</v>
      </c>
      <c r="BF87">
        <v>1.91</v>
      </c>
      <c r="BG87">
        <v>3.96</v>
      </c>
      <c r="BH87">
        <v>5.81</v>
      </c>
      <c r="BI87">
        <v>4.68</v>
      </c>
      <c r="BJ87">
        <v>3.2</v>
      </c>
      <c r="BK87">
        <v>3.03</v>
      </c>
      <c r="BL87">
        <v>1.86</v>
      </c>
      <c r="BM87">
        <v>0</v>
      </c>
      <c r="BN87">
        <v>0.49</v>
      </c>
      <c r="BO87">
        <v>15.23</v>
      </c>
      <c r="BP87">
        <v>0</v>
      </c>
      <c r="BQ87">
        <v>4.28</v>
      </c>
      <c r="BR87">
        <v>1.1200000000000001</v>
      </c>
      <c r="BS87">
        <v>0.2</v>
      </c>
      <c r="BT87">
        <v>0</v>
      </c>
      <c r="BU87">
        <v>0</v>
      </c>
      <c r="BV87">
        <v>0</v>
      </c>
      <c r="BW87">
        <f t="shared" si="5"/>
        <v>70.02000000000001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90</v>
      </c>
      <c r="N88">
        <v>118.125</v>
      </c>
      <c r="O88">
        <v>123.66562500000001</v>
      </c>
      <c r="P88">
        <v>92.25</v>
      </c>
      <c r="Q88">
        <v>18.125599999999999</v>
      </c>
      <c r="R88">
        <v>42.384799999999998</v>
      </c>
      <c r="S88">
        <v>26.080500000000001</v>
      </c>
      <c r="T88">
        <v>0</v>
      </c>
      <c r="U88">
        <v>348.97500000000002</v>
      </c>
      <c r="V88">
        <v>20.37</v>
      </c>
      <c r="W88">
        <v>44.917999999999999</v>
      </c>
      <c r="X88">
        <v>147.515625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44.905000000000001</v>
      </c>
      <c r="AF88">
        <v>29.58</v>
      </c>
      <c r="AG88">
        <v>18.369599999999998</v>
      </c>
      <c r="AH88">
        <v>152.94049999999999</v>
      </c>
      <c r="AI88">
        <v>44.555</v>
      </c>
      <c r="AJ88">
        <v>0</v>
      </c>
      <c r="AK88">
        <v>50.76</v>
      </c>
      <c r="AL88">
        <v>79.364599999999996</v>
      </c>
      <c r="AM88">
        <v>15.996</v>
      </c>
      <c r="AN88">
        <v>0.68867999999999996</v>
      </c>
      <c r="AO88">
        <v>28.812000000000001</v>
      </c>
      <c r="AP88">
        <v>9.4794</v>
      </c>
      <c r="AQ88">
        <v>62.244</v>
      </c>
      <c r="AR88">
        <v>49.128</v>
      </c>
      <c r="AS88">
        <v>23.541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70.02000000000001</v>
      </c>
      <c r="BA88">
        <f t="shared" si="4"/>
        <v>2776.7971580000012</v>
      </c>
      <c r="BB88">
        <v>85</v>
      </c>
      <c r="BD88">
        <v>16.8</v>
      </c>
      <c r="BE88">
        <v>7.45</v>
      </c>
      <c r="BF88">
        <v>1.91</v>
      </c>
      <c r="BG88">
        <v>3.96</v>
      </c>
      <c r="BH88">
        <v>5.81</v>
      </c>
      <c r="BI88">
        <v>4.68</v>
      </c>
      <c r="BJ88">
        <v>3.2</v>
      </c>
      <c r="BK88">
        <v>3.03</v>
      </c>
      <c r="BL88">
        <v>1.86</v>
      </c>
      <c r="BM88">
        <v>0</v>
      </c>
      <c r="BN88">
        <v>0.49</v>
      </c>
      <c r="BO88">
        <v>15.23</v>
      </c>
      <c r="BP88">
        <v>0</v>
      </c>
      <c r="BQ88">
        <v>4.28</v>
      </c>
      <c r="BR88">
        <v>1.1200000000000001</v>
      </c>
      <c r="BS88">
        <v>0.2</v>
      </c>
      <c r="BT88">
        <v>0</v>
      </c>
      <c r="BU88">
        <v>0</v>
      </c>
      <c r="BV88">
        <v>0</v>
      </c>
      <c r="BW88">
        <f t="shared" si="5"/>
        <v>70.02000000000001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90</v>
      </c>
      <c r="N89">
        <v>118.125</v>
      </c>
      <c r="O89">
        <v>123.66562500000001</v>
      </c>
      <c r="P89">
        <v>92.25</v>
      </c>
      <c r="Q89">
        <v>18.125599999999999</v>
      </c>
      <c r="R89">
        <v>42.384799999999998</v>
      </c>
      <c r="S89">
        <v>26.080500000000001</v>
      </c>
      <c r="T89">
        <v>0</v>
      </c>
      <c r="U89">
        <v>348.97500000000002</v>
      </c>
      <c r="V89">
        <v>20.37</v>
      </c>
      <c r="W89">
        <v>44.917999999999999</v>
      </c>
      <c r="X89">
        <v>147.515625</v>
      </c>
      <c r="Y89">
        <v>0</v>
      </c>
      <c r="Z89">
        <v>6.5537999999999998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44.905000000000001</v>
      </c>
      <c r="AF89">
        <v>29.58</v>
      </c>
      <c r="AG89">
        <v>18.369599999999998</v>
      </c>
      <c r="AH89">
        <v>152.94049999999999</v>
      </c>
      <c r="AI89">
        <v>44.555</v>
      </c>
      <c r="AJ89">
        <v>0</v>
      </c>
      <c r="AK89">
        <v>50.76</v>
      </c>
      <c r="AL89">
        <v>79.364599999999996</v>
      </c>
      <c r="AM89">
        <v>15.996</v>
      </c>
      <c r="AN89">
        <v>0.68867999999999996</v>
      </c>
      <c r="AO89">
        <v>28.812000000000001</v>
      </c>
      <c r="AP89">
        <v>9.4794</v>
      </c>
      <c r="AQ89">
        <v>62.244</v>
      </c>
      <c r="AR89">
        <v>49.128</v>
      </c>
      <c r="AS89">
        <v>23.541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69.950000000000017</v>
      </c>
      <c r="BA89">
        <f t="shared" si="4"/>
        <v>2783.2809580000007</v>
      </c>
      <c r="BB89">
        <v>86</v>
      </c>
      <c r="BD89">
        <v>16.8</v>
      </c>
      <c r="BE89">
        <v>7.45</v>
      </c>
      <c r="BF89">
        <v>1.91</v>
      </c>
      <c r="BG89">
        <v>3.96</v>
      </c>
      <c r="BH89">
        <v>5.81</v>
      </c>
      <c r="BI89">
        <v>4.68</v>
      </c>
      <c r="BJ89">
        <v>3.2</v>
      </c>
      <c r="BK89">
        <v>3.03</v>
      </c>
      <c r="BL89">
        <v>1.79</v>
      </c>
      <c r="BM89">
        <v>0</v>
      </c>
      <c r="BN89">
        <v>0.49</v>
      </c>
      <c r="BO89">
        <v>15.23</v>
      </c>
      <c r="BP89">
        <v>0</v>
      </c>
      <c r="BQ89">
        <v>4.28</v>
      </c>
      <c r="BR89">
        <v>1.1200000000000001</v>
      </c>
      <c r="BS89">
        <v>0.2</v>
      </c>
      <c r="BT89">
        <v>0</v>
      </c>
      <c r="BU89">
        <v>0</v>
      </c>
      <c r="BV89">
        <v>0</v>
      </c>
      <c r="BW89">
        <f t="shared" si="5"/>
        <v>69.950000000000017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90</v>
      </c>
      <c r="N90">
        <v>118.125</v>
      </c>
      <c r="O90">
        <v>123.66562500000001</v>
      </c>
      <c r="P90">
        <v>92.25</v>
      </c>
      <c r="Q90">
        <v>18.125599999999999</v>
      </c>
      <c r="R90">
        <v>42.384799999999998</v>
      </c>
      <c r="S90">
        <v>26.080500000000001</v>
      </c>
      <c r="T90">
        <v>0</v>
      </c>
      <c r="U90">
        <v>348.97500000000002</v>
      </c>
      <c r="V90">
        <v>20.37</v>
      </c>
      <c r="W90">
        <v>44.917999999999999</v>
      </c>
      <c r="X90">
        <v>147.515625</v>
      </c>
      <c r="Y90">
        <v>0</v>
      </c>
      <c r="Z90">
        <v>6.5537999999999998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44.905000000000001</v>
      </c>
      <c r="AF90">
        <v>29.58</v>
      </c>
      <c r="AG90">
        <v>18.369599999999998</v>
      </c>
      <c r="AH90">
        <v>152.94049999999999</v>
      </c>
      <c r="AI90">
        <v>44.555</v>
      </c>
      <c r="AJ90">
        <v>0</v>
      </c>
      <c r="AK90">
        <v>50.76</v>
      </c>
      <c r="AL90">
        <v>79.364599999999996</v>
      </c>
      <c r="AM90">
        <v>15.996</v>
      </c>
      <c r="AN90">
        <v>0.68867999999999996</v>
      </c>
      <c r="AO90">
        <v>28.812000000000001</v>
      </c>
      <c r="AP90">
        <v>9.4794</v>
      </c>
      <c r="AQ90">
        <v>62.244</v>
      </c>
      <c r="AR90">
        <v>49.128</v>
      </c>
      <c r="AS90">
        <v>23.541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69.950000000000017</v>
      </c>
      <c r="BA90">
        <f t="shared" si="4"/>
        <v>2783.2809580000007</v>
      </c>
      <c r="BB90">
        <v>87</v>
      </c>
      <c r="BD90">
        <v>16.8</v>
      </c>
      <c r="BE90">
        <v>7.45</v>
      </c>
      <c r="BF90">
        <v>1.91</v>
      </c>
      <c r="BG90">
        <v>3.96</v>
      </c>
      <c r="BH90">
        <v>5.81</v>
      </c>
      <c r="BI90">
        <v>4.68</v>
      </c>
      <c r="BJ90">
        <v>3.2</v>
      </c>
      <c r="BK90">
        <v>3.03</v>
      </c>
      <c r="BL90">
        <v>1.79</v>
      </c>
      <c r="BM90">
        <v>0</v>
      </c>
      <c r="BN90">
        <v>0.49</v>
      </c>
      <c r="BO90">
        <v>15.23</v>
      </c>
      <c r="BP90">
        <v>0</v>
      </c>
      <c r="BQ90">
        <v>4.28</v>
      </c>
      <c r="BR90">
        <v>1.1200000000000001</v>
      </c>
      <c r="BS90">
        <v>0.2</v>
      </c>
      <c r="BT90">
        <v>0</v>
      </c>
      <c r="BU90">
        <v>0</v>
      </c>
      <c r="BV90">
        <v>0</v>
      </c>
      <c r="BW90">
        <f t="shared" si="5"/>
        <v>69.950000000000017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90</v>
      </c>
      <c r="N91">
        <v>118.125</v>
      </c>
      <c r="O91">
        <v>123.66562500000001</v>
      </c>
      <c r="P91">
        <v>92.25</v>
      </c>
      <c r="Q91">
        <v>18.125599999999999</v>
      </c>
      <c r="R91">
        <v>42.384799999999998</v>
      </c>
      <c r="S91">
        <v>26.080500000000001</v>
      </c>
      <c r="T91">
        <v>0</v>
      </c>
      <c r="U91">
        <v>348.97500000000002</v>
      </c>
      <c r="V91">
        <v>20.37</v>
      </c>
      <c r="W91">
        <v>44.917999999999999</v>
      </c>
      <c r="X91">
        <v>147.515625</v>
      </c>
      <c r="Y91">
        <v>0</v>
      </c>
      <c r="Z91">
        <v>6.5537999999999998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18.369599999999998</v>
      </c>
      <c r="AH91">
        <v>154.69245000000001</v>
      </c>
      <c r="AI91">
        <v>44.555</v>
      </c>
      <c r="AJ91">
        <v>0</v>
      </c>
      <c r="AK91">
        <v>50.76</v>
      </c>
      <c r="AL91">
        <v>79.364599999999996</v>
      </c>
      <c r="AM91">
        <v>16.7958</v>
      </c>
      <c r="AN91">
        <v>0.68867999999999996</v>
      </c>
      <c r="AO91">
        <v>28.812000000000001</v>
      </c>
      <c r="AP91">
        <v>9.4794</v>
      </c>
      <c r="AQ91">
        <v>64.512</v>
      </c>
      <c r="AR91">
        <v>49.128</v>
      </c>
      <c r="AS91">
        <v>31.897383000000001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69.990000000000009</v>
      </c>
      <c r="BA91">
        <f t="shared" si="4"/>
        <v>2809.9561630000007</v>
      </c>
      <c r="BB91">
        <v>88</v>
      </c>
      <c r="BD91">
        <v>16.05</v>
      </c>
      <c r="BE91">
        <v>7.64</v>
      </c>
      <c r="BF91">
        <v>1.68</v>
      </c>
      <c r="BG91">
        <v>4.08</v>
      </c>
      <c r="BH91">
        <v>5.81</v>
      </c>
      <c r="BI91">
        <v>4.78</v>
      </c>
      <c r="BJ91">
        <v>3.11</v>
      </c>
      <c r="BK91">
        <v>3.11</v>
      </c>
      <c r="BL91">
        <v>1.92</v>
      </c>
      <c r="BM91">
        <v>0</v>
      </c>
      <c r="BN91">
        <v>0.51</v>
      </c>
      <c r="BO91">
        <v>15.6</v>
      </c>
      <c r="BP91">
        <v>0</v>
      </c>
      <c r="BQ91">
        <v>4.41</v>
      </c>
      <c r="BR91">
        <v>1.0900000000000001</v>
      </c>
      <c r="BS91">
        <v>0.2</v>
      </c>
      <c r="BT91">
        <v>0</v>
      </c>
      <c r="BU91">
        <v>0</v>
      </c>
      <c r="BV91">
        <v>0</v>
      </c>
      <c r="BW91">
        <f t="shared" si="5"/>
        <v>69.990000000000009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90</v>
      </c>
      <c r="N92">
        <v>118.125</v>
      </c>
      <c r="O92">
        <v>123.66562500000001</v>
      </c>
      <c r="P92">
        <v>92.25</v>
      </c>
      <c r="Q92">
        <v>18.125599999999999</v>
      </c>
      <c r="R92">
        <v>42.384799999999998</v>
      </c>
      <c r="S92">
        <v>26.080500000000001</v>
      </c>
      <c r="T92">
        <v>0</v>
      </c>
      <c r="U92">
        <v>348.97500000000002</v>
      </c>
      <c r="V92">
        <v>20.37</v>
      </c>
      <c r="W92">
        <v>44.917999999999999</v>
      </c>
      <c r="X92">
        <v>147.515625</v>
      </c>
      <c r="Y92">
        <v>0</v>
      </c>
      <c r="Z92">
        <v>6.5537999999999998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18.369599999999998</v>
      </c>
      <c r="AH92">
        <v>154.69245000000001</v>
      </c>
      <c r="AI92">
        <v>44.555</v>
      </c>
      <c r="AJ92">
        <v>0</v>
      </c>
      <c r="AK92">
        <v>50.76</v>
      </c>
      <c r="AL92">
        <v>79.364599999999996</v>
      </c>
      <c r="AM92">
        <v>16.7958</v>
      </c>
      <c r="AN92">
        <v>0.68867999999999996</v>
      </c>
      <c r="AO92">
        <v>28.812000000000001</v>
      </c>
      <c r="AP92">
        <v>9.4794</v>
      </c>
      <c r="AQ92">
        <v>64.512</v>
      </c>
      <c r="AR92">
        <v>49.128</v>
      </c>
      <c r="AS92">
        <v>31.897383000000001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69.990000000000009</v>
      </c>
      <c r="BA92">
        <f t="shared" si="4"/>
        <v>2809.9561630000007</v>
      </c>
      <c r="BB92">
        <v>89</v>
      </c>
      <c r="BD92">
        <v>16.05</v>
      </c>
      <c r="BE92">
        <v>7.64</v>
      </c>
      <c r="BF92">
        <v>1.68</v>
      </c>
      <c r="BG92">
        <v>4.08</v>
      </c>
      <c r="BH92">
        <v>5.81</v>
      </c>
      <c r="BI92">
        <v>4.78</v>
      </c>
      <c r="BJ92">
        <v>3.11</v>
      </c>
      <c r="BK92">
        <v>3.11</v>
      </c>
      <c r="BL92">
        <v>1.92</v>
      </c>
      <c r="BM92">
        <v>0</v>
      </c>
      <c r="BN92">
        <v>0.51</v>
      </c>
      <c r="BO92">
        <v>15.6</v>
      </c>
      <c r="BP92">
        <v>0</v>
      </c>
      <c r="BQ92">
        <v>4.41</v>
      </c>
      <c r="BR92">
        <v>1.0900000000000001</v>
      </c>
      <c r="BS92">
        <v>0.2</v>
      </c>
      <c r="BT92">
        <v>0</v>
      </c>
      <c r="BU92">
        <v>0</v>
      </c>
      <c r="BV92">
        <v>0</v>
      </c>
      <c r="BW92">
        <f t="shared" si="5"/>
        <v>69.990000000000009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90</v>
      </c>
      <c r="N93">
        <v>118.125</v>
      </c>
      <c r="O93">
        <v>123.66562500000001</v>
      </c>
      <c r="P93">
        <v>92.25</v>
      </c>
      <c r="Q93">
        <v>18.125599999999999</v>
      </c>
      <c r="R93">
        <v>42.384799999999998</v>
      </c>
      <c r="S93">
        <v>26.080500000000001</v>
      </c>
      <c r="T93">
        <v>0</v>
      </c>
      <c r="U93">
        <v>348.97500000000002</v>
      </c>
      <c r="V93">
        <v>20.37</v>
      </c>
      <c r="W93">
        <v>44.917999999999999</v>
      </c>
      <c r="X93">
        <v>147.515625</v>
      </c>
      <c r="Y93">
        <v>0</v>
      </c>
      <c r="Z93">
        <v>6.5537999999999998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18.369599999999998</v>
      </c>
      <c r="AH93">
        <v>154.69245000000001</v>
      </c>
      <c r="AI93">
        <v>44.555</v>
      </c>
      <c r="AJ93">
        <v>0</v>
      </c>
      <c r="AK93">
        <v>50.76</v>
      </c>
      <c r="AL93">
        <v>79.364599999999996</v>
      </c>
      <c r="AM93">
        <v>16.7958</v>
      </c>
      <c r="AN93">
        <v>0.68867999999999996</v>
      </c>
      <c r="AO93">
        <v>28.812000000000001</v>
      </c>
      <c r="AP93">
        <v>9.4794</v>
      </c>
      <c r="AQ93">
        <v>62.244</v>
      </c>
      <c r="AR93">
        <v>49.128</v>
      </c>
      <c r="AS93">
        <v>31.897383000000001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70.070000000000007</v>
      </c>
      <c r="BA93">
        <f t="shared" si="4"/>
        <v>2807.7681630000006</v>
      </c>
      <c r="BB93">
        <v>90</v>
      </c>
      <c r="BD93">
        <v>16.05</v>
      </c>
      <c r="BE93">
        <v>7.64</v>
      </c>
      <c r="BF93">
        <v>1.76</v>
      </c>
      <c r="BG93">
        <v>4.08</v>
      </c>
      <c r="BH93">
        <v>5.81</v>
      </c>
      <c r="BI93">
        <v>4.78</v>
      </c>
      <c r="BJ93">
        <v>3.11</v>
      </c>
      <c r="BK93">
        <v>3.11</v>
      </c>
      <c r="BL93">
        <v>1.92</v>
      </c>
      <c r="BM93">
        <v>0</v>
      </c>
      <c r="BN93">
        <v>0.51</v>
      </c>
      <c r="BO93">
        <v>15.6</v>
      </c>
      <c r="BP93">
        <v>0</v>
      </c>
      <c r="BQ93">
        <v>4.41</v>
      </c>
      <c r="BR93">
        <v>1.0900000000000001</v>
      </c>
      <c r="BS93">
        <v>0.2</v>
      </c>
      <c r="BT93">
        <v>0</v>
      </c>
      <c r="BU93">
        <v>0</v>
      </c>
      <c r="BV93">
        <v>0</v>
      </c>
      <c r="BW93">
        <f t="shared" si="5"/>
        <v>70.070000000000007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90</v>
      </c>
      <c r="N94">
        <v>118.125</v>
      </c>
      <c r="O94">
        <v>123.66562500000001</v>
      </c>
      <c r="P94">
        <v>92.25</v>
      </c>
      <c r="Q94">
        <v>18.125599999999999</v>
      </c>
      <c r="R94">
        <v>42.384799999999998</v>
      </c>
      <c r="S94">
        <v>26.080500000000001</v>
      </c>
      <c r="T94">
        <v>0</v>
      </c>
      <c r="U94">
        <v>348.97500000000002</v>
      </c>
      <c r="V94">
        <v>20.37</v>
      </c>
      <c r="W94">
        <v>44.917999999999999</v>
      </c>
      <c r="X94">
        <v>147.515625</v>
      </c>
      <c r="Y94">
        <v>0</v>
      </c>
      <c r="Z94">
        <v>6.5537999999999998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18.369599999999998</v>
      </c>
      <c r="AH94">
        <v>154.69245000000001</v>
      </c>
      <c r="AI94">
        <v>44.555</v>
      </c>
      <c r="AJ94">
        <v>0</v>
      </c>
      <c r="AK94">
        <v>50.76</v>
      </c>
      <c r="AL94">
        <v>79.364599999999996</v>
      </c>
      <c r="AM94">
        <v>16.7958</v>
      </c>
      <c r="AN94">
        <v>0.68867999999999996</v>
      </c>
      <c r="AO94">
        <v>28.812000000000001</v>
      </c>
      <c r="AP94">
        <v>9.4794</v>
      </c>
      <c r="AQ94">
        <v>62.244</v>
      </c>
      <c r="AR94">
        <v>49.128</v>
      </c>
      <c r="AS94">
        <v>31.897383000000001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69.959999999999994</v>
      </c>
      <c r="BA94">
        <f t="shared" si="4"/>
        <v>2807.6581630000005</v>
      </c>
      <c r="BB94">
        <v>91</v>
      </c>
      <c r="BD94">
        <v>16.05</v>
      </c>
      <c r="BE94">
        <v>7.64</v>
      </c>
      <c r="BF94">
        <v>1.76</v>
      </c>
      <c r="BG94">
        <v>4.08</v>
      </c>
      <c r="BH94">
        <v>5.81</v>
      </c>
      <c r="BI94">
        <v>4.78</v>
      </c>
      <c r="BJ94">
        <v>3.11</v>
      </c>
      <c r="BK94">
        <v>3.05</v>
      </c>
      <c r="BL94">
        <v>1.87</v>
      </c>
      <c r="BM94">
        <v>0</v>
      </c>
      <c r="BN94">
        <v>0.51</v>
      </c>
      <c r="BO94">
        <v>15.6</v>
      </c>
      <c r="BP94">
        <v>0</v>
      </c>
      <c r="BQ94">
        <v>4.41</v>
      </c>
      <c r="BR94">
        <v>1.0900000000000001</v>
      </c>
      <c r="BS94">
        <v>0.2</v>
      </c>
      <c r="BT94">
        <v>0</v>
      </c>
      <c r="BU94">
        <v>0</v>
      </c>
      <c r="BV94">
        <v>0</v>
      </c>
      <c r="BW94">
        <f t="shared" si="5"/>
        <v>69.959999999999994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90</v>
      </c>
      <c r="N95">
        <v>118.125</v>
      </c>
      <c r="O95">
        <v>123.66562500000001</v>
      </c>
      <c r="P95">
        <v>94.5</v>
      </c>
      <c r="Q95">
        <v>18.125599999999999</v>
      </c>
      <c r="R95">
        <v>42.384799999999998</v>
      </c>
      <c r="S95">
        <v>26.080500000000001</v>
      </c>
      <c r="T95">
        <v>0</v>
      </c>
      <c r="U95">
        <v>348.97500000000002</v>
      </c>
      <c r="V95">
        <v>20.37</v>
      </c>
      <c r="W95">
        <v>44.917999999999999</v>
      </c>
      <c r="X95">
        <v>147.515625</v>
      </c>
      <c r="Y95">
        <v>0</v>
      </c>
      <c r="Z95">
        <v>6.5537999999999998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38.49</v>
      </c>
      <c r="AF95">
        <v>29.58</v>
      </c>
      <c r="AG95">
        <v>18.369599999999998</v>
      </c>
      <c r="AH95">
        <v>152.94049999999999</v>
      </c>
      <c r="AI95">
        <v>44.555</v>
      </c>
      <c r="AJ95">
        <v>0</v>
      </c>
      <c r="AK95">
        <v>50.76</v>
      </c>
      <c r="AL95">
        <v>79.364599999999996</v>
      </c>
      <c r="AM95">
        <v>15.996</v>
      </c>
      <c r="AN95">
        <v>0.68867999999999996</v>
      </c>
      <c r="AO95">
        <v>28.812000000000001</v>
      </c>
      <c r="AP95">
        <v>10.247999999999999</v>
      </c>
      <c r="AQ95">
        <v>44.414999999999999</v>
      </c>
      <c r="AR95">
        <v>49.128</v>
      </c>
      <c r="AS95">
        <v>31.897383000000001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70.11</v>
      </c>
      <c r="BA95">
        <f t="shared" si="4"/>
        <v>2770.5719410000002</v>
      </c>
      <c r="BB95">
        <v>92</v>
      </c>
      <c r="BD95">
        <v>16.05</v>
      </c>
      <c r="BE95">
        <v>7.64</v>
      </c>
      <c r="BF95">
        <v>1.91</v>
      </c>
      <c r="BG95">
        <v>4.08</v>
      </c>
      <c r="BH95">
        <v>5.81</v>
      </c>
      <c r="BI95">
        <v>4.78</v>
      </c>
      <c r="BJ95">
        <v>3.11</v>
      </c>
      <c r="BK95">
        <v>3.05</v>
      </c>
      <c r="BL95">
        <v>1.87</v>
      </c>
      <c r="BM95">
        <v>0</v>
      </c>
      <c r="BN95">
        <v>0.51</v>
      </c>
      <c r="BO95">
        <v>15.6</v>
      </c>
      <c r="BP95">
        <v>0</v>
      </c>
      <c r="BQ95">
        <v>4.41</v>
      </c>
      <c r="BR95">
        <v>1.0900000000000001</v>
      </c>
      <c r="BS95">
        <v>0.2</v>
      </c>
      <c r="BT95">
        <v>0</v>
      </c>
      <c r="BU95">
        <v>0</v>
      </c>
      <c r="BV95">
        <v>0</v>
      </c>
      <c r="BW95">
        <f t="shared" si="5"/>
        <v>70.11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90</v>
      </c>
      <c r="N96">
        <v>118.125</v>
      </c>
      <c r="O96">
        <v>123.66562500000001</v>
      </c>
      <c r="P96">
        <v>94.5</v>
      </c>
      <c r="Q96">
        <v>18.125599999999999</v>
      </c>
      <c r="R96">
        <v>42.384799999999998</v>
      </c>
      <c r="S96">
        <v>26.080500000000001</v>
      </c>
      <c r="T96">
        <v>0</v>
      </c>
      <c r="U96">
        <v>348.97500000000002</v>
      </c>
      <c r="V96">
        <v>20.37</v>
      </c>
      <c r="W96">
        <v>44.917999999999999</v>
      </c>
      <c r="X96">
        <v>147.515625</v>
      </c>
      <c r="Y96">
        <v>0</v>
      </c>
      <c r="Z96">
        <v>6.5537999999999998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38.49</v>
      </c>
      <c r="AF96">
        <v>29.58</v>
      </c>
      <c r="AG96">
        <v>18.369599999999998</v>
      </c>
      <c r="AH96">
        <v>152.94049999999999</v>
      </c>
      <c r="AI96">
        <v>44.555</v>
      </c>
      <c r="AJ96">
        <v>0</v>
      </c>
      <c r="AK96">
        <v>50.76</v>
      </c>
      <c r="AL96">
        <v>79.364599999999996</v>
      </c>
      <c r="AM96">
        <v>15.996</v>
      </c>
      <c r="AN96">
        <v>0.68867999999999996</v>
      </c>
      <c r="AO96">
        <v>28.812000000000001</v>
      </c>
      <c r="AP96">
        <v>10.247999999999999</v>
      </c>
      <c r="AQ96">
        <v>44.414999999999999</v>
      </c>
      <c r="AR96">
        <v>49.128</v>
      </c>
      <c r="AS96">
        <v>31.897383000000001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70.11</v>
      </c>
      <c r="BA96">
        <f t="shared" si="4"/>
        <v>2770.5719410000002</v>
      </c>
      <c r="BB96">
        <v>93</v>
      </c>
      <c r="BD96">
        <v>16.05</v>
      </c>
      <c r="BE96">
        <v>7.64</v>
      </c>
      <c r="BF96">
        <v>1.91</v>
      </c>
      <c r="BG96">
        <v>4.08</v>
      </c>
      <c r="BH96">
        <v>5.81</v>
      </c>
      <c r="BI96">
        <v>4.78</v>
      </c>
      <c r="BJ96">
        <v>3.11</v>
      </c>
      <c r="BK96">
        <v>3.05</v>
      </c>
      <c r="BL96">
        <v>1.87</v>
      </c>
      <c r="BM96">
        <v>0</v>
      </c>
      <c r="BN96">
        <v>0.51</v>
      </c>
      <c r="BO96">
        <v>15.6</v>
      </c>
      <c r="BP96">
        <v>0</v>
      </c>
      <c r="BQ96">
        <v>4.41</v>
      </c>
      <c r="BR96">
        <v>1.0900000000000001</v>
      </c>
      <c r="BS96">
        <v>0.2</v>
      </c>
      <c r="BT96">
        <v>0</v>
      </c>
      <c r="BU96">
        <v>0</v>
      </c>
      <c r="BV96">
        <v>0</v>
      </c>
      <c r="BW96">
        <f t="shared" si="5"/>
        <v>70.11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90</v>
      </c>
      <c r="N97">
        <v>118.125</v>
      </c>
      <c r="O97">
        <v>123.66562500000001</v>
      </c>
      <c r="P97">
        <v>94.5</v>
      </c>
      <c r="Q97">
        <v>18.125599999999999</v>
      </c>
      <c r="R97">
        <v>42.384799999999998</v>
      </c>
      <c r="S97">
        <v>26.080500000000001</v>
      </c>
      <c r="T97">
        <v>0</v>
      </c>
      <c r="U97">
        <v>348.97500000000002</v>
      </c>
      <c r="V97">
        <v>20.37</v>
      </c>
      <c r="W97">
        <v>44.917999999999999</v>
      </c>
      <c r="X97">
        <v>147.515625</v>
      </c>
      <c r="Y97">
        <v>0</v>
      </c>
      <c r="Z97">
        <v>6.5537999999999998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38.49</v>
      </c>
      <c r="AF97">
        <v>29.58</v>
      </c>
      <c r="AG97">
        <v>18.369599999999998</v>
      </c>
      <c r="AH97">
        <v>152.94049999999999</v>
      </c>
      <c r="AI97">
        <v>44.555</v>
      </c>
      <c r="AJ97">
        <v>0</v>
      </c>
      <c r="AK97">
        <v>50.76</v>
      </c>
      <c r="AL97">
        <v>79.364599999999996</v>
      </c>
      <c r="AM97">
        <v>15.996</v>
      </c>
      <c r="AN97">
        <v>0.68867999999999996</v>
      </c>
      <c r="AO97">
        <v>28.812000000000001</v>
      </c>
      <c r="AP97">
        <v>11.529</v>
      </c>
      <c r="AQ97">
        <v>44.414999999999999</v>
      </c>
      <c r="AR97">
        <v>49.128</v>
      </c>
      <c r="AS97">
        <v>31.897383000000001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69.84</v>
      </c>
      <c r="BA97">
        <f t="shared" si="4"/>
        <v>2771.5829410000001</v>
      </c>
      <c r="BB97">
        <v>94</v>
      </c>
      <c r="BD97">
        <v>16.05</v>
      </c>
      <c r="BE97">
        <v>7.64</v>
      </c>
      <c r="BF97">
        <v>1.79</v>
      </c>
      <c r="BG97">
        <v>4.08</v>
      </c>
      <c r="BH97">
        <v>5.81</v>
      </c>
      <c r="BI97">
        <v>4.78</v>
      </c>
      <c r="BJ97">
        <v>3.11</v>
      </c>
      <c r="BK97">
        <v>3.05</v>
      </c>
      <c r="BL97">
        <v>1.72</v>
      </c>
      <c r="BM97">
        <v>0</v>
      </c>
      <c r="BN97">
        <v>0.51</v>
      </c>
      <c r="BO97">
        <v>15.6</v>
      </c>
      <c r="BP97">
        <v>0</v>
      </c>
      <c r="BQ97">
        <v>4.41</v>
      </c>
      <c r="BR97">
        <v>1.0900000000000001</v>
      </c>
      <c r="BS97">
        <v>0.2</v>
      </c>
      <c r="BT97">
        <v>0</v>
      </c>
      <c r="BU97">
        <v>0</v>
      </c>
      <c r="BV97">
        <v>0</v>
      </c>
      <c r="BW97">
        <f t="shared" si="5"/>
        <v>69.84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90</v>
      </c>
      <c r="N98">
        <v>118.125</v>
      </c>
      <c r="O98">
        <v>123.66562500000001</v>
      </c>
      <c r="P98">
        <v>94.5</v>
      </c>
      <c r="Q98">
        <v>18.125599999999999</v>
      </c>
      <c r="R98">
        <v>42.384799999999998</v>
      </c>
      <c r="S98">
        <v>26.080500000000001</v>
      </c>
      <c r="T98">
        <v>0</v>
      </c>
      <c r="U98">
        <v>348.97500000000002</v>
      </c>
      <c r="V98">
        <v>20.37</v>
      </c>
      <c r="W98">
        <v>44.917999999999999</v>
      </c>
      <c r="X98">
        <v>147.515625</v>
      </c>
      <c r="Y98">
        <v>0</v>
      </c>
      <c r="Z98">
        <v>6.5537999999999998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38.49</v>
      </c>
      <c r="AF98">
        <v>29.58</v>
      </c>
      <c r="AG98">
        <v>18.369599999999998</v>
      </c>
      <c r="AH98">
        <v>152.94049999999999</v>
      </c>
      <c r="AI98">
        <v>44.555</v>
      </c>
      <c r="AJ98">
        <v>0</v>
      </c>
      <c r="AK98">
        <v>50.76</v>
      </c>
      <c r="AL98">
        <v>79.364599999999996</v>
      </c>
      <c r="AM98">
        <v>15.996</v>
      </c>
      <c r="AN98">
        <v>0.68867999999999996</v>
      </c>
      <c r="AO98">
        <v>28.812000000000001</v>
      </c>
      <c r="AP98">
        <v>11.529</v>
      </c>
      <c r="AQ98">
        <v>44.414999999999999</v>
      </c>
      <c r="AR98">
        <v>49.128</v>
      </c>
      <c r="AS98">
        <v>31.897383000000001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69.84</v>
      </c>
      <c r="BA98">
        <f t="shared" si="4"/>
        <v>2771.5829410000001</v>
      </c>
      <c r="BB98">
        <v>95</v>
      </c>
      <c r="BD98">
        <v>16.05</v>
      </c>
      <c r="BE98">
        <v>7.64</v>
      </c>
      <c r="BF98">
        <v>1.79</v>
      </c>
      <c r="BG98">
        <v>4.08</v>
      </c>
      <c r="BH98">
        <v>5.81</v>
      </c>
      <c r="BI98">
        <v>4.78</v>
      </c>
      <c r="BJ98">
        <v>3.11</v>
      </c>
      <c r="BK98">
        <v>3.05</v>
      </c>
      <c r="BL98">
        <v>1.72</v>
      </c>
      <c r="BM98">
        <v>0</v>
      </c>
      <c r="BN98">
        <v>0.51</v>
      </c>
      <c r="BO98">
        <v>15.6</v>
      </c>
      <c r="BP98">
        <v>0</v>
      </c>
      <c r="BQ98">
        <v>4.41</v>
      </c>
      <c r="BR98">
        <v>1.0900000000000001</v>
      </c>
      <c r="BS98">
        <v>0.2</v>
      </c>
      <c r="BT98">
        <v>0</v>
      </c>
      <c r="BU98">
        <v>0</v>
      </c>
      <c r="BV98">
        <v>0</v>
      </c>
      <c r="BW98">
        <f t="shared" si="5"/>
        <v>69.84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5.025954500000001</v>
      </c>
      <c r="L99">
        <f t="shared" si="6"/>
        <v>12.027073386249999</v>
      </c>
      <c r="M99">
        <f t="shared" si="6"/>
        <v>2.16</v>
      </c>
      <c r="N99">
        <f t="shared" si="6"/>
        <v>2.835</v>
      </c>
      <c r="O99">
        <f t="shared" si="6"/>
        <v>2.9679749999999947</v>
      </c>
      <c r="P99">
        <f t="shared" si="6"/>
        <v>2.3607</v>
      </c>
      <c r="Q99">
        <f t="shared" si="6"/>
        <v>0.41574929650000053</v>
      </c>
      <c r="R99">
        <f t="shared" si="6"/>
        <v>0.96049389999999812</v>
      </c>
      <c r="S99">
        <f t="shared" si="6"/>
        <v>0.58884707500000022</v>
      </c>
      <c r="T99">
        <f t="shared" si="6"/>
        <v>0</v>
      </c>
      <c r="U99">
        <f t="shared" si="6"/>
        <v>8.3753999999999849</v>
      </c>
      <c r="V99">
        <f t="shared" si="6"/>
        <v>0.44905299999999904</v>
      </c>
      <c r="W99">
        <f t="shared" si="6"/>
        <v>1.03481405</v>
      </c>
      <c r="X99">
        <f t="shared" si="6"/>
        <v>3.4540974250000009</v>
      </c>
      <c r="Y99">
        <f t="shared" si="6"/>
        <v>0</v>
      </c>
      <c r="Z99">
        <f t="shared" si="6"/>
        <v>3.6045899999999992E-2</v>
      </c>
      <c r="AA99">
        <f t="shared" si="6"/>
        <v>1.0238399999999985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0.7219441000000002</v>
      </c>
      <c r="AF99">
        <f t="shared" si="6"/>
        <v>0.69069299999999956</v>
      </c>
      <c r="AG99">
        <f t="shared" si="6"/>
        <v>0.44087039999999983</v>
      </c>
      <c r="AH99">
        <f t="shared" si="6"/>
        <v>1.384916475</v>
      </c>
      <c r="AI99">
        <f t="shared" si="6"/>
        <v>0.67564474999999991</v>
      </c>
      <c r="AJ99">
        <f t="shared" si="6"/>
        <v>0</v>
      </c>
      <c r="AK99">
        <f t="shared" si="6"/>
        <v>1.2182400000000029</v>
      </c>
      <c r="AL99">
        <f t="shared" si="6"/>
        <v>1.8752065499999977</v>
      </c>
      <c r="AM99">
        <f t="shared" si="6"/>
        <v>0.38630340000000057</v>
      </c>
      <c r="AN99">
        <f t="shared" si="6"/>
        <v>1.6528319999999989E-2</v>
      </c>
      <c r="AO99">
        <f t="shared" si="6"/>
        <v>0.69148799999999855</v>
      </c>
      <c r="AP99">
        <f t="shared" si="6"/>
        <v>0.26657610000000015</v>
      </c>
      <c r="AQ99">
        <f t="shared" si="6"/>
        <v>1.2444389999999999</v>
      </c>
      <c r="AR99">
        <f t="shared" si="6"/>
        <v>1.1890080000000003</v>
      </c>
      <c r="AS99">
        <f t="shared" si="6"/>
        <v>0.74337367049999936</v>
      </c>
      <c r="AT99">
        <f t="shared" si="6"/>
        <v>0.21565450299999933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1.8197074999999987</v>
      </c>
      <c r="BA99">
        <f t="shared" si="4"/>
        <v>59.834268189249961</v>
      </c>
      <c r="BD99">
        <f t="shared" ref="BD99:BW99" si="7">SUM(BD3:BD98)/4000</f>
        <v>0.50999499999999942</v>
      </c>
      <c r="BE99">
        <f t="shared" si="7"/>
        <v>0.18179999999999999</v>
      </c>
      <c r="BF99">
        <f t="shared" si="7"/>
        <v>4.6100000000000016E-2</v>
      </c>
      <c r="BG99">
        <f t="shared" si="7"/>
        <v>9.6959999999999935E-2</v>
      </c>
      <c r="BH99">
        <f t="shared" si="7"/>
        <v>0.13867999999999994</v>
      </c>
      <c r="BI99">
        <f t="shared" si="7"/>
        <v>0.11395999999999985</v>
      </c>
      <c r="BJ99">
        <f t="shared" si="7"/>
        <v>7.5360000000000094E-2</v>
      </c>
      <c r="BK99">
        <f t="shared" si="7"/>
        <v>7.8600000000000003E-2</v>
      </c>
      <c r="BL99">
        <f t="shared" si="7"/>
        <v>5.0992499999999989E-2</v>
      </c>
      <c r="BM99">
        <f t="shared" si="7"/>
        <v>0</v>
      </c>
      <c r="BN99">
        <f t="shared" si="7"/>
        <v>1.2080000000000013E-2</v>
      </c>
      <c r="BO99">
        <f t="shared" si="7"/>
        <v>0.3790199999999998</v>
      </c>
      <c r="BP99">
        <f t="shared" si="7"/>
        <v>0</v>
      </c>
      <c r="BQ99">
        <f t="shared" si="7"/>
        <v>0.10479999999999999</v>
      </c>
      <c r="BR99">
        <f t="shared" si="7"/>
        <v>2.6480000000000066E-2</v>
      </c>
      <c r="BS99">
        <f t="shared" si="7"/>
        <v>4.8799999999999998E-3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1.8197074999999987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208.71934899999999</v>
      </c>
      <c r="L3">
        <v>632.51055699999995</v>
      </c>
      <c r="M3">
        <v>87.156000000000006</v>
      </c>
      <c r="N3">
        <v>114.39225</v>
      </c>
      <c r="O3">
        <v>119.757791</v>
      </c>
      <c r="P3">
        <v>106.0398</v>
      </c>
      <c r="Q3">
        <v>17.552831000000001</v>
      </c>
      <c r="R3">
        <v>41.045439999999999</v>
      </c>
      <c r="S3">
        <v>25.462721999999999</v>
      </c>
      <c r="T3">
        <v>0</v>
      </c>
      <c r="U3">
        <v>337.94738999999998</v>
      </c>
      <c r="V3">
        <v>19.726308</v>
      </c>
      <c r="W3">
        <v>42.132857000000001</v>
      </c>
      <c r="X3">
        <v>140.67065600000001</v>
      </c>
      <c r="Y3">
        <v>0</v>
      </c>
      <c r="Z3">
        <v>0</v>
      </c>
      <c r="AA3">
        <v>40.776418999999997</v>
      </c>
      <c r="AB3">
        <v>38.261600000000001</v>
      </c>
      <c r="AC3">
        <v>28.144423</v>
      </c>
      <c r="AD3">
        <v>35.435402000000003</v>
      </c>
      <c r="AE3">
        <v>31.931149999999999</v>
      </c>
      <c r="AF3">
        <v>25.780745</v>
      </c>
      <c r="AG3">
        <v>17.789121000000002</v>
      </c>
      <c r="AH3">
        <v>148.10758000000001</v>
      </c>
      <c r="AI3">
        <v>18.491598</v>
      </c>
      <c r="AJ3">
        <v>0</v>
      </c>
      <c r="AK3">
        <v>49.155983999999997</v>
      </c>
      <c r="AL3">
        <v>76.856679</v>
      </c>
      <c r="AM3">
        <v>15.490525999999999</v>
      </c>
      <c r="AN3">
        <v>0.66691800000000001</v>
      </c>
      <c r="AO3">
        <v>27.901541000000002</v>
      </c>
      <c r="AP3">
        <v>12.529256</v>
      </c>
      <c r="AQ3">
        <v>59.544978999999998</v>
      </c>
      <c r="AR3">
        <v>50.782896000000001</v>
      </c>
      <c r="AS3">
        <v>31.394869</v>
      </c>
      <c r="AT3">
        <v>10.892175999999999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76.320000000000007</v>
      </c>
      <c r="BA3">
        <f>SUM(B3:AZ3)</f>
        <v>2689.3678130000003</v>
      </c>
      <c r="BD3">
        <v>23.32</v>
      </c>
      <c r="BE3">
        <v>7.4</v>
      </c>
      <c r="BF3">
        <v>1.95</v>
      </c>
      <c r="BG3">
        <v>3.95</v>
      </c>
      <c r="BH3">
        <v>5.63</v>
      </c>
      <c r="BI3">
        <v>4.63</v>
      </c>
      <c r="BJ3">
        <v>3.01</v>
      </c>
      <c r="BK3">
        <v>3.14</v>
      </c>
      <c r="BL3">
        <v>2.0099999999999998</v>
      </c>
      <c r="BM3">
        <v>0</v>
      </c>
      <c r="BN3">
        <v>0.49</v>
      </c>
      <c r="BO3">
        <v>15.27</v>
      </c>
      <c r="BP3">
        <v>0</v>
      </c>
      <c r="BQ3">
        <v>4.2699999999999996</v>
      </c>
      <c r="BR3">
        <v>1.06</v>
      </c>
      <c r="BS3">
        <v>0.19</v>
      </c>
      <c r="BT3">
        <v>0</v>
      </c>
      <c r="BU3">
        <v>0</v>
      </c>
      <c r="BV3">
        <v>0</v>
      </c>
      <c r="BW3">
        <f>SUM(BD3:BV3)</f>
        <v>76.320000000000007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208.71934899999999</v>
      </c>
      <c r="L4">
        <v>632.51055699999995</v>
      </c>
      <c r="M4">
        <v>87.156000000000006</v>
      </c>
      <c r="N4">
        <v>114.39225</v>
      </c>
      <c r="O4">
        <v>119.757791</v>
      </c>
      <c r="P4">
        <v>106.0398</v>
      </c>
      <c r="Q4">
        <v>17.552831000000001</v>
      </c>
      <c r="R4">
        <v>41.045439999999999</v>
      </c>
      <c r="S4">
        <v>25.462721999999999</v>
      </c>
      <c r="T4">
        <v>0</v>
      </c>
      <c r="U4">
        <v>337.94738999999998</v>
      </c>
      <c r="V4">
        <v>19.726308</v>
      </c>
      <c r="W4">
        <v>42.132857000000001</v>
      </c>
      <c r="X4">
        <v>140.67065600000001</v>
      </c>
      <c r="Y4">
        <v>0</v>
      </c>
      <c r="Z4">
        <v>0</v>
      </c>
      <c r="AA4">
        <v>40.776418999999997</v>
      </c>
      <c r="AB4">
        <v>38.261600000000001</v>
      </c>
      <c r="AC4">
        <v>28.144423</v>
      </c>
      <c r="AD4">
        <v>35.435402000000003</v>
      </c>
      <c r="AE4">
        <v>31.931149999999999</v>
      </c>
      <c r="AF4">
        <v>25.780745</v>
      </c>
      <c r="AG4">
        <v>17.789121000000002</v>
      </c>
      <c r="AH4">
        <v>148.10758000000001</v>
      </c>
      <c r="AI4">
        <v>18.491598</v>
      </c>
      <c r="AJ4">
        <v>0</v>
      </c>
      <c r="AK4">
        <v>49.155983999999997</v>
      </c>
      <c r="AL4">
        <v>76.856679</v>
      </c>
      <c r="AM4">
        <v>15.490525999999999</v>
      </c>
      <c r="AN4">
        <v>0.66691800000000001</v>
      </c>
      <c r="AO4">
        <v>27.901541000000002</v>
      </c>
      <c r="AP4">
        <v>12.529256</v>
      </c>
      <c r="AQ4">
        <v>59.544978999999998</v>
      </c>
      <c r="AR4">
        <v>50.782896000000001</v>
      </c>
      <c r="AS4">
        <v>31.394869</v>
      </c>
      <c r="AT4">
        <v>10.892175999999999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76.320000000000007</v>
      </c>
      <c r="BA4">
        <f t="shared" ref="BA4:BA67" si="1">SUM(B4:AZ4)</f>
        <v>2689.3678130000003</v>
      </c>
      <c r="BD4">
        <v>23.32</v>
      </c>
      <c r="BE4">
        <v>7.4</v>
      </c>
      <c r="BF4">
        <v>1.95</v>
      </c>
      <c r="BG4">
        <v>3.95</v>
      </c>
      <c r="BH4">
        <v>5.63</v>
      </c>
      <c r="BI4">
        <v>4.63</v>
      </c>
      <c r="BJ4">
        <v>3.01</v>
      </c>
      <c r="BK4">
        <v>3.14</v>
      </c>
      <c r="BL4">
        <v>2.0099999999999998</v>
      </c>
      <c r="BM4">
        <v>0</v>
      </c>
      <c r="BN4">
        <v>0.49</v>
      </c>
      <c r="BO4">
        <v>15.27</v>
      </c>
      <c r="BP4">
        <v>0</v>
      </c>
      <c r="BQ4">
        <v>4.2699999999999996</v>
      </c>
      <c r="BR4">
        <v>1.06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76.320000000000007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208.71934899999999</v>
      </c>
      <c r="L5">
        <v>632.51055699999995</v>
      </c>
      <c r="M5">
        <v>87.156000000000006</v>
      </c>
      <c r="N5">
        <v>114.39225</v>
      </c>
      <c r="O5">
        <v>119.757791</v>
      </c>
      <c r="P5">
        <v>104.5872</v>
      </c>
      <c r="Q5">
        <v>17.552831000000001</v>
      </c>
      <c r="R5">
        <v>41.045439999999999</v>
      </c>
      <c r="S5">
        <v>25.462721999999999</v>
      </c>
      <c r="T5">
        <v>0</v>
      </c>
      <c r="U5">
        <v>337.94738999999998</v>
      </c>
      <c r="V5">
        <v>19.726308</v>
      </c>
      <c r="W5">
        <v>42.132857000000001</v>
      </c>
      <c r="X5">
        <v>140.67065600000001</v>
      </c>
      <c r="Y5">
        <v>0</v>
      </c>
      <c r="Z5">
        <v>0</v>
      </c>
      <c r="AA5">
        <v>40.776418999999997</v>
      </c>
      <c r="AB5">
        <v>38.261600000000001</v>
      </c>
      <c r="AC5">
        <v>28.144423</v>
      </c>
      <c r="AD5">
        <v>35.435402000000003</v>
      </c>
      <c r="AE5">
        <v>31.931149999999999</v>
      </c>
      <c r="AF5">
        <v>27.690429999999999</v>
      </c>
      <c r="AG5">
        <v>17.789121000000002</v>
      </c>
      <c r="AH5">
        <v>148.10758000000001</v>
      </c>
      <c r="AI5">
        <v>18.491598</v>
      </c>
      <c r="AJ5">
        <v>0</v>
      </c>
      <c r="AK5">
        <v>49.155983999999997</v>
      </c>
      <c r="AL5">
        <v>76.856679</v>
      </c>
      <c r="AM5">
        <v>15.490525999999999</v>
      </c>
      <c r="AN5">
        <v>0.66691800000000001</v>
      </c>
      <c r="AO5">
        <v>27.901541000000002</v>
      </c>
      <c r="AP5">
        <v>12.529256</v>
      </c>
      <c r="AQ5">
        <v>59.544978999999998</v>
      </c>
      <c r="AR5">
        <v>47.575555000000001</v>
      </c>
      <c r="AS5">
        <v>31.394869</v>
      </c>
      <c r="AT5">
        <v>10.892175999999999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76.27</v>
      </c>
      <c r="BA5">
        <f t="shared" si="1"/>
        <v>2686.5675569999999</v>
      </c>
      <c r="BD5">
        <v>23.32</v>
      </c>
      <c r="BE5">
        <v>7.4</v>
      </c>
      <c r="BF5">
        <v>1.9</v>
      </c>
      <c r="BG5">
        <v>3.95</v>
      </c>
      <c r="BH5">
        <v>5.63</v>
      </c>
      <c r="BI5">
        <v>4.63</v>
      </c>
      <c r="BJ5">
        <v>3.01</v>
      </c>
      <c r="BK5">
        <v>3.14</v>
      </c>
      <c r="BL5">
        <v>2.0099999999999998</v>
      </c>
      <c r="BM5">
        <v>0</v>
      </c>
      <c r="BN5">
        <v>0.49</v>
      </c>
      <c r="BO5">
        <v>15.27</v>
      </c>
      <c r="BP5">
        <v>0</v>
      </c>
      <c r="BQ5">
        <v>4.2699999999999996</v>
      </c>
      <c r="BR5">
        <v>1.06</v>
      </c>
      <c r="BS5">
        <v>0.19</v>
      </c>
      <c r="BT5">
        <v>0</v>
      </c>
      <c r="BU5">
        <v>0</v>
      </c>
      <c r="BV5">
        <v>0</v>
      </c>
      <c r="BW5">
        <f t="shared" si="2"/>
        <v>76.27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208.71934899999999</v>
      </c>
      <c r="L6">
        <v>632.51055699999995</v>
      </c>
      <c r="M6">
        <v>87.156000000000006</v>
      </c>
      <c r="N6">
        <v>114.39225</v>
      </c>
      <c r="O6">
        <v>119.757791</v>
      </c>
      <c r="P6">
        <v>104.5872</v>
      </c>
      <c r="Q6">
        <v>17.552831000000001</v>
      </c>
      <c r="R6">
        <v>41.045439999999999</v>
      </c>
      <c r="S6">
        <v>25.462721999999999</v>
      </c>
      <c r="T6">
        <v>0</v>
      </c>
      <c r="U6">
        <v>337.94738999999998</v>
      </c>
      <c r="V6">
        <v>19.726308</v>
      </c>
      <c r="W6">
        <v>42.132857000000001</v>
      </c>
      <c r="X6">
        <v>140.67065600000001</v>
      </c>
      <c r="Y6">
        <v>0</v>
      </c>
      <c r="Z6">
        <v>0</v>
      </c>
      <c r="AA6">
        <v>40.776418999999997</v>
      </c>
      <c r="AB6">
        <v>38.261600000000001</v>
      </c>
      <c r="AC6">
        <v>28.144423</v>
      </c>
      <c r="AD6">
        <v>35.435402000000003</v>
      </c>
      <c r="AE6">
        <v>31.931149999999999</v>
      </c>
      <c r="AF6">
        <v>27.690429999999999</v>
      </c>
      <c r="AG6">
        <v>17.789121000000002</v>
      </c>
      <c r="AH6">
        <v>148.10758000000001</v>
      </c>
      <c r="AI6">
        <v>18.491598</v>
      </c>
      <c r="AJ6">
        <v>0</v>
      </c>
      <c r="AK6">
        <v>49.155983999999997</v>
      </c>
      <c r="AL6">
        <v>76.856679</v>
      </c>
      <c r="AM6">
        <v>15.490525999999999</v>
      </c>
      <c r="AN6">
        <v>0.66691800000000001</v>
      </c>
      <c r="AO6">
        <v>27.901541000000002</v>
      </c>
      <c r="AP6">
        <v>12.529256</v>
      </c>
      <c r="AQ6">
        <v>59.544978999999998</v>
      </c>
      <c r="AR6">
        <v>47.575555000000001</v>
      </c>
      <c r="AS6">
        <v>31.394869</v>
      </c>
      <c r="AT6">
        <v>10.892175999999999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76.27</v>
      </c>
      <c r="BA6">
        <f t="shared" si="1"/>
        <v>2686.5675569999999</v>
      </c>
      <c r="BD6">
        <v>23.32</v>
      </c>
      <c r="BE6">
        <v>7.4</v>
      </c>
      <c r="BF6">
        <v>1.9</v>
      </c>
      <c r="BG6">
        <v>3.95</v>
      </c>
      <c r="BH6">
        <v>5.63</v>
      </c>
      <c r="BI6">
        <v>4.63</v>
      </c>
      <c r="BJ6">
        <v>3.01</v>
      </c>
      <c r="BK6">
        <v>3.14</v>
      </c>
      <c r="BL6">
        <v>2.0099999999999998</v>
      </c>
      <c r="BM6">
        <v>0</v>
      </c>
      <c r="BN6">
        <v>0.49</v>
      </c>
      <c r="BO6">
        <v>15.27</v>
      </c>
      <c r="BP6">
        <v>0</v>
      </c>
      <c r="BQ6">
        <v>4.2699999999999996</v>
      </c>
      <c r="BR6">
        <v>1.06</v>
      </c>
      <c r="BS6">
        <v>0.19</v>
      </c>
      <c r="BT6">
        <v>0</v>
      </c>
      <c r="BU6">
        <v>0</v>
      </c>
      <c r="BV6">
        <v>0</v>
      </c>
      <c r="BW6">
        <f t="shared" si="2"/>
        <v>76.27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208.71934899999999</v>
      </c>
      <c r="L7">
        <v>632.51055699999995</v>
      </c>
      <c r="M7">
        <v>87.156000000000006</v>
      </c>
      <c r="N7">
        <v>114.39225</v>
      </c>
      <c r="O7">
        <v>119.757791</v>
      </c>
      <c r="P7">
        <v>104.5872</v>
      </c>
      <c r="Q7">
        <v>17.552831000000001</v>
      </c>
      <c r="R7">
        <v>41.045439999999999</v>
      </c>
      <c r="S7">
        <v>25.462721999999999</v>
      </c>
      <c r="T7">
        <v>0</v>
      </c>
      <c r="U7">
        <v>337.94738999999998</v>
      </c>
      <c r="V7">
        <v>19.726308</v>
      </c>
      <c r="W7">
        <v>42.132857000000001</v>
      </c>
      <c r="X7">
        <v>140.67065600000001</v>
      </c>
      <c r="Y7">
        <v>0</v>
      </c>
      <c r="Z7">
        <v>0</v>
      </c>
      <c r="AA7">
        <v>40.776418999999997</v>
      </c>
      <c r="AB7">
        <v>38.261600000000001</v>
      </c>
      <c r="AC7">
        <v>28.144423</v>
      </c>
      <c r="AD7">
        <v>35.435402000000003</v>
      </c>
      <c r="AE7">
        <v>31.931149999999999</v>
      </c>
      <c r="AF7">
        <v>27.690429999999999</v>
      </c>
      <c r="AG7">
        <v>17.789121000000002</v>
      </c>
      <c r="AH7">
        <v>0</v>
      </c>
      <c r="AI7">
        <v>18.491598</v>
      </c>
      <c r="AJ7">
        <v>0</v>
      </c>
      <c r="AK7">
        <v>49.155983999999997</v>
      </c>
      <c r="AL7">
        <v>76.856679</v>
      </c>
      <c r="AM7">
        <v>15.490525999999999</v>
      </c>
      <c r="AN7">
        <v>0.66691800000000001</v>
      </c>
      <c r="AO7">
        <v>27.901541000000002</v>
      </c>
      <c r="AP7">
        <v>12.529256</v>
      </c>
      <c r="AQ7">
        <v>59.544978999999998</v>
      </c>
      <c r="AR7">
        <v>47.575555000000001</v>
      </c>
      <c r="AS7">
        <v>31.394869</v>
      </c>
      <c r="AT7">
        <v>10.892175999999999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76.27</v>
      </c>
      <c r="BA7">
        <f t="shared" si="1"/>
        <v>2538.459977</v>
      </c>
      <c r="BD7">
        <v>23.32</v>
      </c>
      <c r="BE7">
        <v>7.4</v>
      </c>
      <c r="BF7">
        <v>1.9</v>
      </c>
      <c r="BG7">
        <v>3.95</v>
      </c>
      <c r="BH7">
        <v>5.63</v>
      </c>
      <c r="BI7">
        <v>4.63</v>
      </c>
      <c r="BJ7">
        <v>3.01</v>
      </c>
      <c r="BK7">
        <v>3.14</v>
      </c>
      <c r="BL7">
        <v>2.0099999999999998</v>
      </c>
      <c r="BM7">
        <v>0</v>
      </c>
      <c r="BN7">
        <v>0.49</v>
      </c>
      <c r="BO7">
        <v>15.27</v>
      </c>
      <c r="BP7">
        <v>0</v>
      </c>
      <c r="BQ7">
        <v>4.2699999999999996</v>
      </c>
      <c r="BR7">
        <v>1.06</v>
      </c>
      <c r="BS7">
        <v>0.19</v>
      </c>
      <c r="BT7">
        <v>0</v>
      </c>
      <c r="BU7">
        <v>0</v>
      </c>
      <c r="BV7">
        <v>0</v>
      </c>
      <c r="BW7">
        <f t="shared" si="2"/>
        <v>76.27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208.71934899999999</v>
      </c>
      <c r="L8">
        <v>632.51055699999995</v>
      </c>
      <c r="M8">
        <v>87.156000000000006</v>
      </c>
      <c r="N8">
        <v>114.39225</v>
      </c>
      <c r="O8">
        <v>119.757791</v>
      </c>
      <c r="P8">
        <v>104.5872</v>
      </c>
      <c r="Q8">
        <v>17.552831000000001</v>
      </c>
      <c r="R8">
        <v>41.045439999999999</v>
      </c>
      <c r="S8">
        <v>25.462721999999999</v>
      </c>
      <c r="T8">
        <v>0</v>
      </c>
      <c r="U8">
        <v>337.94738999999998</v>
      </c>
      <c r="V8">
        <v>14.627295</v>
      </c>
      <c r="W8">
        <v>42.132857000000001</v>
      </c>
      <c r="X8">
        <v>140.67065600000001</v>
      </c>
      <c r="Y8">
        <v>0</v>
      </c>
      <c r="Z8">
        <v>0</v>
      </c>
      <c r="AA8">
        <v>40.776418999999997</v>
      </c>
      <c r="AB8">
        <v>38.261600000000001</v>
      </c>
      <c r="AC8">
        <v>28.144423</v>
      </c>
      <c r="AD8">
        <v>35.435402000000003</v>
      </c>
      <c r="AE8">
        <v>31.931149999999999</v>
      </c>
      <c r="AF8">
        <v>27.690429999999999</v>
      </c>
      <c r="AG8">
        <v>17.789121000000002</v>
      </c>
      <c r="AH8">
        <v>0</v>
      </c>
      <c r="AI8">
        <v>18.491598</v>
      </c>
      <c r="AJ8">
        <v>0</v>
      </c>
      <c r="AK8">
        <v>49.155983999999997</v>
      </c>
      <c r="AL8">
        <v>76.856679</v>
      </c>
      <c r="AM8">
        <v>15.490525999999999</v>
      </c>
      <c r="AN8">
        <v>0.66691800000000001</v>
      </c>
      <c r="AO8">
        <v>27.901541000000002</v>
      </c>
      <c r="AP8">
        <v>12.529256</v>
      </c>
      <c r="AQ8">
        <v>59.544978999999998</v>
      </c>
      <c r="AR8">
        <v>47.575555000000001</v>
      </c>
      <c r="AS8">
        <v>31.394869</v>
      </c>
      <c r="AT8">
        <v>8.8098729999999996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76.27</v>
      </c>
      <c r="BA8">
        <f t="shared" si="1"/>
        <v>2531.2786610000003</v>
      </c>
      <c r="BD8">
        <v>23.32</v>
      </c>
      <c r="BE8">
        <v>7.4</v>
      </c>
      <c r="BF8">
        <v>1.9</v>
      </c>
      <c r="BG8">
        <v>3.95</v>
      </c>
      <c r="BH8">
        <v>5.63</v>
      </c>
      <c r="BI8">
        <v>4.63</v>
      </c>
      <c r="BJ8">
        <v>3.01</v>
      </c>
      <c r="BK8">
        <v>3.14</v>
      </c>
      <c r="BL8">
        <v>2.0099999999999998</v>
      </c>
      <c r="BM8">
        <v>0</v>
      </c>
      <c r="BN8">
        <v>0.49</v>
      </c>
      <c r="BO8">
        <v>15.27</v>
      </c>
      <c r="BP8">
        <v>0</v>
      </c>
      <c r="BQ8">
        <v>4.2699999999999996</v>
      </c>
      <c r="BR8">
        <v>1.06</v>
      </c>
      <c r="BS8">
        <v>0.19</v>
      </c>
      <c r="BT8">
        <v>0</v>
      </c>
      <c r="BU8">
        <v>0</v>
      </c>
      <c r="BV8">
        <v>0</v>
      </c>
      <c r="BW8">
        <f t="shared" si="2"/>
        <v>76.27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208.71934899999999</v>
      </c>
      <c r="L9">
        <v>632.51055699999995</v>
      </c>
      <c r="M9">
        <v>87.156000000000006</v>
      </c>
      <c r="N9">
        <v>114.39225</v>
      </c>
      <c r="O9">
        <v>119.757791</v>
      </c>
      <c r="P9">
        <v>104.5872</v>
      </c>
      <c r="Q9">
        <v>17.552831000000001</v>
      </c>
      <c r="R9">
        <v>41.045439999999999</v>
      </c>
      <c r="S9">
        <v>25.462721999999999</v>
      </c>
      <c r="T9">
        <v>0</v>
      </c>
      <c r="U9">
        <v>337.94738999999998</v>
      </c>
      <c r="V9">
        <v>14.627295</v>
      </c>
      <c r="W9">
        <v>42.132857000000001</v>
      </c>
      <c r="X9">
        <v>140.67065600000001</v>
      </c>
      <c r="Y9">
        <v>0</v>
      </c>
      <c r="Z9">
        <v>0</v>
      </c>
      <c r="AA9">
        <v>40.776418999999997</v>
      </c>
      <c r="AB9">
        <v>38.261600000000001</v>
      </c>
      <c r="AC9">
        <v>28.144423</v>
      </c>
      <c r="AD9">
        <v>35.435402000000003</v>
      </c>
      <c r="AE9">
        <v>31.931149999999999</v>
      </c>
      <c r="AF9">
        <v>27.690429999999999</v>
      </c>
      <c r="AG9">
        <v>17.789121000000002</v>
      </c>
      <c r="AH9">
        <v>0</v>
      </c>
      <c r="AI9">
        <v>18.491598</v>
      </c>
      <c r="AJ9">
        <v>0</v>
      </c>
      <c r="AK9">
        <v>49.155983999999997</v>
      </c>
      <c r="AL9">
        <v>76.856679</v>
      </c>
      <c r="AM9">
        <v>15.490525999999999</v>
      </c>
      <c r="AN9">
        <v>0.66691800000000001</v>
      </c>
      <c r="AO9">
        <v>27.901541000000002</v>
      </c>
      <c r="AP9">
        <v>12.529256</v>
      </c>
      <c r="AQ9">
        <v>43.926623999999997</v>
      </c>
      <c r="AR9">
        <v>47.575555000000001</v>
      </c>
      <c r="AS9">
        <v>31.394869</v>
      </c>
      <c r="AT9">
        <v>10.892175999999999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76.550000000000011</v>
      </c>
      <c r="BA9">
        <f t="shared" si="1"/>
        <v>2518.0226090000006</v>
      </c>
      <c r="BD9">
        <v>23.32</v>
      </c>
      <c r="BE9">
        <v>7.4</v>
      </c>
      <c r="BF9">
        <v>1.93</v>
      </c>
      <c r="BG9">
        <v>3.95</v>
      </c>
      <c r="BH9">
        <v>5.63</v>
      </c>
      <c r="BI9">
        <v>4.63</v>
      </c>
      <c r="BJ9">
        <v>3.01</v>
      </c>
      <c r="BK9">
        <v>3.14</v>
      </c>
      <c r="BL9">
        <v>2.0099999999999998</v>
      </c>
      <c r="BM9">
        <v>0</v>
      </c>
      <c r="BN9">
        <v>0.49</v>
      </c>
      <c r="BO9">
        <v>15.51</v>
      </c>
      <c r="BP9">
        <v>0</v>
      </c>
      <c r="BQ9">
        <v>4.2699999999999996</v>
      </c>
      <c r="BR9">
        <v>1.06</v>
      </c>
      <c r="BS9">
        <v>0.2</v>
      </c>
      <c r="BT9">
        <v>0</v>
      </c>
      <c r="BU9">
        <v>0</v>
      </c>
      <c r="BV9">
        <v>0</v>
      </c>
      <c r="BW9">
        <f t="shared" si="2"/>
        <v>76.550000000000011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208.71934899999999</v>
      </c>
      <c r="L10">
        <v>573.507882</v>
      </c>
      <c r="M10">
        <v>87.156000000000006</v>
      </c>
      <c r="N10">
        <v>114.39225</v>
      </c>
      <c r="O10">
        <v>119.757791</v>
      </c>
      <c r="P10">
        <v>104.5872</v>
      </c>
      <c r="Q10">
        <v>17.552831000000001</v>
      </c>
      <c r="R10">
        <v>41.045439999999999</v>
      </c>
      <c r="S10">
        <v>25.462721999999999</v>
      </c>
      <c r="T10">
        <v>0</v>
      </c>
      <c r="U10">
        <v>337.94738999999998</v>
      </c>
      <c r="V10">
        <v>14.627295</v>
      </c>
      <c r="W10">
        <v>42.132857000000001</v>
      </c>
      <c r="X10">
        <v>140.67065600000001</v>
      </c>
      <c r="Y10">
        <v>0</v>
      </c>
      <c r="Z10">
        <v>0</v>
      </c>
      <c r="AA10">
        <v>40.776418999999997</v>
      </c>
      <c r="AB10">
        <v>38.261600000000001</v>
      </c>
      <c r="AC10">
        <v>28.144423</v>
      </c>
      <c r="AD10">
        <v>35.435402000000003</v>
      </c>
      <c r="AE10">
        <v>31.931149999999999</v>
      </c>
      <c r="AF10">
        <v>27.690429999999999</v>
      </c>
      <c r="AG10">
        <v>17.789121000000002</v>
      </c>
      <c r="AH10">
        <v>0</v>
      </c>
      <c r="AI10">
        <v>18.491598</v>
      </c>
      <c r="AJ10">
        <v>0</v>
      </c>
      <c r="AK10">
        <v>49.155983999999997</v>
      </c>
      <c r="AL10">
        <v>76.856679</v>
      </c>
      <c r="AM10">
        <v>15.490525999999999</v>
      </c>
      <c r="AN10">
        <v>0.66691800000000001</v>
      </c>
      <c r="AO10">
        <v>27.901541000000002</v>
      </c>
      <c r="AP10">
        <v>12.529256</v>
      </c>
      <c r="AQ10">
        <v>43.926623999999997</v>
      </c>
      <c r="AR10">
        <v>47.575555000000001</v>
      </c>
      <c r="AS10">
        <v>31.394869</v>
      </c>
      <c r="AT10">
        <v>10.892175999999999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76.550000000000011</v>
      </c>
      <c r="BA10">
        <f t="shared" si="1"/>
        <v>2459.0199340000004</v>
      </c>
      <c r="BD10">
        <v>23.32</v>
      </c>
      <c r="BE10">
        <v>7.4</v>
      </c>
      <c r="BF10">
        <v>1.93</v>
      </c>
      <c r="BG10">
        <v>3.95</v>
      </c>
      <c r="BH10">
        <v>5.63</v>
      </c>
      <c r="BI10">
        <v>4.63</v>
      </c>
      <c r="BJ10">
        <v>3.01</v>
      </c>
      <c r="BK10">
        <v>3.14</v>
      </c>
      <c r="BL10">
        <v>2.0099999999999998</v>
      </c>
      <c r="BM10">
        <v>0</v>
      </c>
      <c r="BN10">
        <v>0.49</v>
      </c>
      <c r="BO10">
        <v>15.51</v>
      </c>
      <c r="BP10">
        <v>0</v>
      </c>
      <c r="BQ10">
        <v>4.2699999999999996</v>
      </c>
      <c r="BR10">
        <v>1.06</v>
      </c>
      <c r="BS10">
        <v>0.2</v>
      </c>
      <c r="BT10">
        <v>0</v>
      </c>
      <c r="BU10">
        <v>0</v>
      </c>
      <c r="BV10">
        <v>0</v>
      </c>
      <c r="BW10">
        <f t="shared" si="2"/>
        <v>76.550000000000011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208.71934899999999</v>
      </c>
      <c r="L11">
        <v>554.13988199999994</v>
      </c>
      <c r="M11">
        <v>87.156000000000006</v>
      </c>
      <c r="N11">
        <v>114.39225</v>
      </c>
      <c r="O11">
        <v>119.757791</v>
      </c>
      <c r="P11">
        <v>104.5872</v>
      </c>
      <c r="Q11">
        <v>17.552831000000001</v>
      </c>
      <c r="R11">
        <v>41.045439999999999</v>
      </c>
      <c r="S11">
        <v>25.462721999999999</v>
      </c>
      <c r="T11">
        <v>0</v>
      </c>
      <c r="U11">
        <v>337.94738999999998</v>
      </c>
      <c r="V11">
        <v>14.627295</v>
      </c>
      <c r="W11">
        <v>42.132857000000001</v>
      </c>
      <c r="X11">
        <v>140.67065600000001</v>
      </c>
      <c r="Y11">
        <v>0</v>
      </c>
      <c r="Z11">
        <v>0</v>
      </c>
      <c r="AA11">
        <v>41.005929999999999</v>
      </c>
      <c r="AB11">
        <v>38.261600000000001</v>
      </c>
      <c r="AC11">
        <v>28.144423</v>
      </c>
      <c r="AD11">
        <v>35.435402000000003</v>
      </c>
      <c r="AE11">
        <v>31.931149999999999</v>
      </c>
      <c r="AF11">
        <v>27.690429999999999</v>
      </c>
      <c r="AG11">
        <v>17.789121000000002</v>
      </c>
      <c r="AH11">
        <v>0</v>
      </c>
      <c r="AI11">
        <v>18.491598</v>
      </c>
      <c r="AJ11">
        <v>0</v>
      </c>
      <c r="AK11">
        <v>49.155983999999997</v>
      </c>
      <c r="AL11">
        <v>76.856679</v>
      </c>
      <c r="AM11">
        <v>15.490525999999999</v>
      </c>
      <c r="AN11">
        <v>0.66691800000000001</v>
      </c>
      <c r="AO11">
        <v>27.901541000000002</v>
      </c>
      <c r="AP11">
        <v>12.529256</v>
      </c>
      <c r="AQ11">
        <v>43.926623999999997</v>
      </c>
      <c r="AR11">
        <v>47.575555000000001</v>
      </c>
      <c r="AS11">
        <v>31.394869</v>
      </c>
      <c r="AT11">
        <v>10.892175999999999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76.88</v>
      </c>
      <c r="BA11">
        <f t="shared" si="1"/>
        <v>2440.2114450000004</v>
      </c>
      <c r="BD11">
        <v>24.62</v>
      </c>
      <c r="BE11">
        <v>7.2</v>
      </c>
      <c r="BF11">
        <v>2.0299999999999998</v>
      </c>
      <c r="BG11">
        <v>3.83</v>
      </c>
      <c r="BH11">
        <v>5.44</v>
      </c>
      <c r="BI11">
        <v>4.54</v>
      </c>
      <c r="BJ11">
        <v>3.1</v>
      </c>
      <c r="BK11">
        <v>3.14</v>
      </c>
      <c r="BL11">
        <v>1.93</v>
      </c>
      <c r="BM11">
        <v>0</v>
      </c>
      <c r="BN11">
        <v>0.47</v>
      </c>
      <c r="BO11">
        <v>15.14</v>
      </c>
      <c r="BP11">
        <v>0</v>
      </c>
      <c r="BQ11">
        <v>4.1399999999999997</v>
      </c>
      <c r="BR11">
        <v>1.1000000000000001</v>
      </c>
      <c r="BS11">
        <v>0.2</v>
      </c>
      <c r="BT11">
        <v>0</v>
      </c>
      <c r="BU11">
        <v>0</v>
      </c>
      <c r="BV11">
        <v>0</v>
      </c>
      <c r="BW11">
        <f t="shared" si="2"/>
        <v>76.88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208.71934899999999</v>
      </c>
      <c r="L12">
        <v>534.77188200000001</v>
      </c>
      <c r="M12">
        <v>87.156000000000006</v>
      </c>
      <c r="N12">
        <v>114.39225</v>
      </c>
      <c r="O12">
        <v>119.757791</v>
      </c>
      <c r="P12">
        <v>104.5872</v>
      </c>
      <c r="Q12">
        <v>17.552831000000001</v>
      </c>
      <c r="R12">
        <v>41.045439999999999</v>
      </c>
      <c r="S12">
        <v>25.462721999999999</v>
      </c>
      <c r="T12">
        <v>0</v>
      </c>
      <c r="U12">
        <v>337.94738999999998</v>
      </c>
      <c r="V12">
        <v>14.627295</v>
      </c>
      <c r="W12">
        <v>42.132857000000001</v>
      </c>
      <c r="X12">
        <v>140.67065600000001</v>
      </c>
      <c r="Y12">
        <v>0</v>
      </c>
      <c r="Z12">
        <v>0</v>
      </c>
      <c r="AA12">
        <v>41.311943999999997</v>
      </c>
      <c r="AB12">
        <v>38.261600000000001</v>
      </c>
      <c r="AC12">
        <v>28.144423</v>
      </c>
      <c r="AD12">
        <v>35.435402000000003</v>
      </c>
      <c r="AE12">
        <v>31.931149999999999</v>
      </c>
      <c r="AF12">
        <v>27.690429999999999</v>
      </c>
      <c r="AG12">
        <v>17.789121000000002</v>
      </c>
      <c r="AH12">
        <v>0</v>
      </c>
      <c r="AI12">
        <v>18.491598</v>
      </c>
      <c r="AJ12">
        <v>0</v>
      </c>
      <c r="AK12">
        <v>49.155983999999997</v>
      </c>
      <c r="AL12">
        <v>76.856679</v>
      </c>
      <c r="AM12">
        <v>15.490525999999999</v>
      </c>
      <c r="AN12">
        <v>0.66691800000000001</v>
      </c>
      <c r="AO12">
        <v>27.901541000000002</v>
      </c>
      <c r="AP12">
        <v>12.529256</v>
      </c>
      <c r="AQ12">
        <v>43.926623999999997</v>
      </c>
      <c r="AR12">
        <v>47.575555000000001</v>
      </c>
      <c r="AS12">
        <v>31.394869</v>
      </c>
      <c r="AT12">
        <v>10.892175999999999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76.88</v>
      </c>
      <c r="BA12">
        <f t="shared" si="1"/>
        <v>2421.1494590000002</v>
      </c>
      <c r="BD12">
        <v>24.62</v>
      </c>
      <c r="BE12">
        <v>7.2</v>
      </c>
      <c r="BF12">
        <v>2.0299999999999998</v>
      </c>
      <c r="BG12">
        <v>3.83</v>
      </c>
      <c r="BH12">
        <v>5.44</v>
      </c>
      <c r="BI12">
        <v>4.54</v>
      </c>
      <c r="BJ12">
        <v>3.1</v>
      </c>
      <c r="BK12">
        <v>3.14</v>
      </c>
      <c r="BL12">
        <v>1.93</v>
      </c>
      <c r="BM12">
        <v>0</v>
      </c>
      <c r="BN12">
        <v>0.47</v>
      </c>
      <c r="BO12">
        <v>15.14</v>
      </c>
      <c r="BP12">
        <v>0</v>
      </c>
      <c r="BQ12">
        <v>4.1399999999999997</v>
      </c>
      <c r="BR12">
        <v>1.1000000000000001</v>
      </c>
      <c r="BS12">
        <v>0.2</v>
      </c>
      <c r="BT12">
        <v>0</v>
      </c>
      <c r="BU12">
        <v>0</v>
      </c>
      <c r="BV12">
        <v>0</v>
      </c>
      <c r="BW12">
        <f t="shared" si="2"/>
        <v>76.88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208.71934899999999</v>
      </c>
      <c r="L13">
        <v>525.08788200000004</v>
      </c>
      <c r="M13">
        <v>87.156000000000006</v>
      </c>
      <c r="N13">
        <v>114.39225</v>
      </c>
      <c r="O13">
        <v>119.757791</v>
      </c>
      <c r="P13">
        <v>104.5872</v>
      </c>
      <c r="Q13">
        <v>17.552831000000001</v>
      </c>
      <c r="R13">
        <v>41.045439999999999</v>
      </c>
      <c r="S13">
        <v>25.462721999999999</v>
      </c>
      <c r="T13">
        <v>0</v>
      </c>
      <c r="U13">
        <v>337.94738999999998</v>
      </c>
      <c r="V13">
        <v>14.627295</v>
      </c>
      <c r="W13">
        <v>42.132857000000001</v>
      </c>
      <c r="X13">
        <v>140.67065600000001</v>
      </c>
      <c r="Y13">
        <v>0</v>
      </c>
      <c r="Z13">
        <v>0</v>
      </c>
      <c r="AA13">
        <v>41.311943999999997</v>
      </c>
      <c r="AB13">
        <v>38.261600000000001</v>
      </c>
      <c r="AC13">
        <v>28.144423</v>
      </c>
      <c r="AD13">
        <v>35.435402000000003</v>
      </c>
      <c r="AE13">
        <v>31.931149999999999</v>
      </c>
      <c r="AF13">
        <v>27.690429999999999</v>
      </c>
      <c r="AG13">
        <v>17.789121000000002</v>
      </c>
      <c r="AH13">
        <v>0</v>
      </c>
      <c r="AI13">
        <v>18.491598</v>
      </c>
      <c r="AJ13">
        <v>0</v>
      </c>
      <c r="AK13">
        <v>49.155983999999997</v>
      </c>
      <c r="AL13">
        <v>76.856679</v>
      </c>
      <c r="AM13">
        <v>15.490525999999999</v>
      </c>
      <c r="AN13">
        <v>0.66691800000000001</v>
      </c>
      <c r="AO13">
        <v>27.901541000000002</v>
      </c>
      <c r="AP13">
        <v>12.529256</v>
      </c>
      <c r="AQ13">
        <v>43.926623999999997</v>
      </c>
      <c r="AR13">
        <v>47.575555000000001</v>
      </c>
      <c r="AS13">
        <v>31.394869</v>
      </c>
      <c r="AT13">
        <v>10.892175999999999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76.88</v>
      </c>
      <c r="BA13">
        <f t="shared" si="1"/>
        <v>2411.4654590000005</v>
      </c>
      <c r="BD13">
        <v>24.62</v>
      </c>
      <c r="BE13">
        <v>7.2</v>
      </c>
      <c r="BF13">
        <v>2.0299999999999998</v>
      </c>
      <c r="BG13">
        <v>3.83</v>
      </c>
      <c r="BH13">
        <v>5.44</v>
      </c>
      <c r="BI13">
        <v>4.54</v>
      </c>
      <c r="BJ13">
        <v>3.1</v>
      </c>
      <c r="BK13">
        <v>3.14</v>
      </c>
      <c r="BL13">
        <v>1.93</v>
      </c>
      <c r="BM13">
        <v>0</v>
      </c>
      <c r="BN13">
        <v>0.47</v>
      </c>
      <c r="BO13">
        <v>15.14</v>
      </c>
      <c r="BP13">
        <v>0</v>
      </c>
      <c r="BQ13">
        <v>4.1399999999999997</v>
      </c>
      <c r="BR13">
        <v>1.1000000000000001</v>
      </c>
      <c r="BS13">
        <v>0.2</v>
      </c>
      <c r="BT13">
        <v>0</v>
      </c>
      <c r="BU13">
        <v>0</v>
      </c>
      <c r="BV13">
        <v>0</v>
      </c>
      <c r="BW13">
        <f t="shared" si="2"/>
        <v>76.88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208.71934899999999</v>
      </c>
      <c r="L14">
        <v>500.63607200000001</v>
      </c>
      <c r="M14">
        <v>87.156000000000006</v>
      </c>
      <c r="N14">
        <v>114.39225</v>
      </c>
      <c r="O14">
        <v>119.757791</v>
      </c>
      <c r="P14">
        <v>104.5872</v>
      </c>
      <c r="Q14">
        <v>17.552831000000001</v>
      </c>
      <c r="R14">
        <v>41.045439999999999</v>
      </c>
      <c r="S14">
        <v>25.462721999999999</v>
      </c>
      <c r="T14">
        <v>0</v>
      </c>
      <c r="U14">
        <v>337.94738999999998</v>
      </c>
      <c r="V14">
        <v>14.627295</v>
      </c>
      <c r="W14">
        <v>42.132857000000001</v>
      </c>
      <c r="X14">
        <v>140.67065600000001</v>
      </c>
      <c r="Y14">
        <v>0</v>
      </c>
      <c r="Z14">
        <v>0</v>
      </c>
      <c r="AA14">
        <v>41.311943999999997</v>
      </c>
      <c r="AB14">
        <v>38.261600000000001</v>
      </c>
      <c r="AC14">
        <v>28.144423</v>
      </c>
      <c r="AD14">
        <v>35.435402000000003</v>
      </c>
      <c r="AE14">
        <v>31.931149999999999</v>
      </c>
      <c r="AF14">
        <v>27.690429999999999</v>
      </c>
      <c r="AG14">
        <v>17.789121000000002</v>
      </c>
      <c r="AH14">
        <v>0</v>
      </c>
      <c r="AI14">
        <v>18.491598</v>
      </c>
      <c r="AJ14">
        <v>0</v>
      </c>
      <c r="AK14">
        <v>49.155983999999997</v>
      </c>
      <c r="AL14">
        <v>76.856679</v>
      </c>
      <c r="AM14">
        <v>15.490525999999999</v>
      </c>
      <c r="AN14">
        <v>0.66691800000000001</v>
      </c>
      <c r="AO14">
        <v>27.901541000000002</v>
      </c>
      <c r="AP14">
        <v>12.529256</v>
      </c>
      <c r="AQ14">
        <v>43.926623999999997</v>
      </c>
      <c r="AR14">
        <v>47.575555000000001</v>
      </c>
      <c r="AS14">
        <v>31.394869</v>
      </c>
      <c r="AT14">
        <v>10.892175999999999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76.88</v>
      </c>
      <c r="BA14">
        <f t="shared" si="1"/>
        <v>2387.0136490000004</v>
      </c>
      <c r="BD14">
        <v>24.62</v>
      </c>
      <c r="BE14">
        <v>7.2</v>
      </c>
      <c r="BF14">
        <v>2.0299999999999998</v>
      </c>
      <c r="BG14">
        <v>3.83</v>
      </c>
      <c r="BH14">
        <v>5.44</v>
      </c>
      <c r="BI14">
        <v>4.54</v>
      </c>
      <c r="BJ14">
        <v>3.1</v>
      </c>
      <c r="BK14">
        <v>3.14</v>
      </c>
      <c r="BL14">
        <v>1.93</v>
      </c>
      <c r="BM14">
        <v>0</v>
      </c>
      <c r="BN14">
        <v>0.47</v>
      </c>
      <c r="BO14">
        <v>15.14</v>
      </c>
      <c r="BP14">
        <v>0</v>
      </c>
      <c r="BQ14">
        <v>4.1399999999999997</v>
      </c>
      <c r="BR14">
        <v>1.1000000000000001</v>
      </c>
      <c r="BS14">
        <v>0.2</v>
      </c>
      <c r="BT14">
        <v>0</v>
      </c>
      <c r="BU14">
        <v>0</v>
      </c>
      <c r="BV14">
        <v>0</v>
      </c>
      <c r="BW14">
        <f t="shared" si="2"/>
        <v>76.88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208.71934899999999</v>
      </c>
      <c r="L15">
        <v>451.24767200000002</v>
      </c>
      <c r="M15">
        <v>87.156000000000006</v>
      </c>
      <c r="N15">
        <v>114.39225</v>
      </c>
      <c r="O15">
        <v>119.757791</v>
      </c>
      <c r="P15">
        <v>104.5872</v>
      </c>
      <c r="Q15">
        <v>17.552831000000001</v>
      </c>
      <c r="R15">
        <v>41.045439999999999</v>
      </c>
      <c r="S15">
        <v>25.462721999999999</v>
      </c>
      <c r="T15">
        <v>0</v>
      </c>
      <c r="U15">
        <v>337.94738999999998</v>
      </c>
      <c r="V15">
        <v>14.627295</v>
      </c>
      <c r="W15">
        <v>36.149597</v>
      </c>
      <c r="X15">
        <v>121.815811</v>
      </c>
      <c r="Y15">
        <v>0</v>
      </c>
      <c r="Z15">
        <v>0</v>
      </c>
      <c r="AA15">
        <v>41.311943999999997</v>
      </c>
      <c r="AB15">
        <v>38.261600000000001</v>
      </c>
      <c r="AC15">
        <v>28.144423</v>
      </c>
      <c r="AD15">
        <v>35.435402000000003</v>
      </c>
      <c r="AE15">
        <v>31.931149999999999</v>
      </c>
      <c r="AF15">
        <v>27.690429999999999</v>
      </c>
      <c r="AG15">
        <v>17.789121000000002</v>
      </c>
      <c r="AH15">
        <v>0</v>
      </c>
      <c r="AI15">
        <v>18.491598</v>
      </c>
      <c r="AJ15">
        <v>0</v>
      </c>
      <c r="AK15">
        <v>49.155983999999997</v>
      </c>
      <c r="AL15">
        <v>76.856679</v>
      </c>
      <c r="AM15">
        <v>15.490525999999999</v>
      </c>
      <c r="AN15">
        <v>0.66691800000000001</v>
      </c>
      <c r="AO15">
        <v>27.901541000000002</v>
      </c>
      <c r="AP15">
        <v>11.164683999999999</v>
      </c>
      <c r="AQ15">
        <v>43.926623999999997</v>
      </c>
      <c r="AR15">
        <v>47.575555000000001</v>
      </c>
      <c r="AS15">
        <v>30.889426</v>
      </c>
      <c r="AT15">
        <v>10.314489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76.84</v>
      </c>
      <c r="BA15">
        <f t="shared" si="1"/>
        <v>2310.2994420000005</v>
      </c>
      <c r="BD15">
        <v>24.62</v>
      </c>
      <c r="BE15">
        <v>7.2</v>
      </c>
      <c r="BF15">
        <v>1.99</v>
      </c>
      <c r="BG15">
        <v>3.83</v>
      </c>
      <c r="BH15">
        <v>5.44</v>
      </c>
      <c r="BI15">
        <v>4.54</v>
      </c>
      <c r="BJ15">
        <v>3.1</v>
      </c>
      <c r="BK15">
        <v>3.14</v>
      </c>
      <c r="BL15">
        <v>1.93</v>
      </c>
      <c r="BM15">
        <v>0</v>
      </c>
      <c r="BN15">
        <v>0.47</v>
      </c>
      <c r="BO15">
        <v>15.14</v>
      </c>
      <c r="BP15">
        <v>0</v>
      </c>
      <c r="BQ15">
        <v>4.1399999999999997</v>
      </c>
      <c r="BR15">
        <v>1.1000000000000001</v>
      </c>
      <c r="BS15">
        <v>0.2</v>
      </c>
      <c r="BT15">
        <v>0</v>
      </c>
      <c r="BU15">
        <v>0</v>
      </c>
      <c r="BV15">
        <v>0</v>
      </c>
      <c r="BW15">
        <f t="shared" si="2"/>
        <v>76.84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208.71934899999999</v>
      </c>
      <c r="L16">
        <v>452.216072</v>
      </c>
      <c r="M16">
        <v>87.156000000000006</v>
      </c>
      <c r="N16">
        <v>114.39225</v>
      </c>
      <c r="O16">
        <v>119.757791</v>
      </c>
      <c r="P16">
        <v>104.5872</v>
      </c>
      <c r="Q16">
        <v>14.122468</v>
      </c>
      <c r="R16">
        <v>35.460580999999998</v>
      </c>
      <c r="S16">
        <v>21.876639999999998</v>
      </c>
      <c r="T16">
        <v>0</v>
      </c>
      <c r="U16">
        <v>337.94738999999998</v>
      </c>
      <c r="V16">
        <v>14.627295</v>
      </c>
      <c r="W16">
        <v>36.149597</v>
      </c>
      <c r="X16">
        <v>121.815811</v>
      </c>
      <c r="Y16">
        <v>0</v>
      </c>
      <c r="Z16">
        <v>0</v>
      </c>
      <c r="AA16">
        <v>41.311943999999997</v>
      </c>
      <c r="AB16">
        <v>38.261600000000001</v>
      </c>
      <c r="AC16">
        <v>28.144423</v>
      </c>
      <c r="AD16">
        <v>35.435402000000003</v>
      </c>
      <c r="AE16">
        <v>31.931149999999999</v>
      </c>
      <c r="AF16">
        <v>27.690429999999999</v>
      </c>
      <c r="AG16">
        <v>17.789121000000002</v>
      </c>
      <c r="AH16">
        <v>0</v>
      </c>
      <c r="AI16">
        <v>18.491598</v>
      </c>
      <c r="AJ16">
        <v>0</v>
      </c>
      <c r="AK16">
        <v>49.155983999999997</v>
      </c>
      <c r="AL16">
        <v>76.856679</v>
      </c>
      <c r="AM16">
        <v>15.490525999999999</v>
      </c>
      <c r="AN16">
        <v>0.66691800000000001</v>
      </c>
      <c r="AO16">
        <v>27.901541000000002</v>
      </c>
      <c r="AP16">
        <v>11.164683999999999</v>
      </c>
      <c r="AQ16">
        <v>43.926623999999997</v>
      </c>
      <c r="AR16">
        <v>50.782896000000001</v>
      </c>
      <c r="AS16">
        <v>30.889426</v>
      </c>
      <c r="AT16">
        <v>10.892175999999999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76.84</v>
      </c>
      <c r="BA16">
        <f t="shared" si="1"/>
        <v>2302.4515660000006</v>
      </c>
      <c r="BD16">
        <v>24.62</v>
      </c>
      <c r="BE16">
        <v>7.2</v>
      </c>
      <c r="BF16">
        <v>1.99</v>
      </c>
      <c r="BG16">
        <v>3.83</v>
      </c>
      <c r="BH16">
        <v>5.44</v>
      </c>
      <c r="BI16">
        <v>4.54</v>
      </c>
      <c r="BJ16">
        <v>3.1</v>
      </c>
      <c r="BK16">
        <v>3.14</v>
      </c>
      <c r="BL16">
        <v>1.93</v>
      </c>
      <c r="BM16">
        <v>0</v>
      </c>
      <c r="BN16">
        <v>0.47</v>
      </c>
      <c r="BO16">
        <v>15.14</v>
      </c>
      <c r="BP16">
        <v>0</v>
      </c>
      <c r="BQ16">
        <v>4.1399999999999997</v>
      </c>
      <c r="BR16">
        <v>1.1000000000000001</v>
      </c>
      <c r="BS16">
        <v>0.2</v>
      </c>
      <c r="BT16">
        <v>0</v>
      </c>
      <c r="BU16">
        <v>0</v>
      </c>
      <c r="BV16">
        <v>0</v>
      </c>
      <c r="BW16">
        <f t="shared" si="2"/>
        <v>76.84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208.71934899999999</v>
      </c>
      <c r="L17">
        <v>432.12148200000001</v>
      </c>
      <c r="M17">
        <v>87.156000000000006</v>
      </c>
      <c r="N17">
        <v>114.39225</v>
      </c>
      <c r="O17">
        <v>119.757791</v>
      </c>
      <c r="P17">
        <v>106.0398</v>
      </c>
      <c r="Q17">
        <v>17.552831000000001</v>
      </c>
      <c r="R17">
        <v>41.045439999999999</v>
      </c>
      <c r="S17">
        <v>24.597843999999998</v>
      </c>
      <c r="T17">
        <v>0</v>
      </c>
      <c r="U17">
        <v>337.94738999999998</v>
      </c>
      <c r="V17">
        <v>19.726308</v>
      </c>
      <c r="W17">
        <v>42.334283999999997</v>
      </c>
      <c r="X17">
        <v>140.67065600000001</v>
      </c>
      <c r="Y17">
        <v>0</v>
      </c>
      <c r="Z17">
        <v>0</v>
      </c>
      <c r="AA17">
        <v>41.311943999999997</v>
      </c>
      <c r="AB17">
        <v>38.261600000000001</v>
      </c>
      <c r="AC17">
        <v>28.144423</v>
      </c>
      <c r="AD17">
        <v>35.435402000000003</v>
      </c>
      <c r="AE17">
        <v>31.931149999999999</v>
      </c>
      <c r="AF17">
        <v>27.690429999999999</v>
      </c>
      <c r="AG17">
        <v>17.789121000000002</v>
      </c>
      <c r="AH17">
        <v>0</v>
      </c>
      <c r="AI17">
        <v>18.491598</v>
      </c>
      <c r="AJ17">
        <v>0</v>
      </c>
      <c r="AK17">
        <v>49.155983999999997</v>
      </c>
      <c r="AL17">
        <v>76.856679</v>
      </c>
      <c r="AM17">
        <v>15.490525999999999</v>
      </c>
      <c r="AN17">
        <v>0.66691800000000001</v>
      </c>
      <c r="AO17">
        <v>27.901541000000002</v>
      </c>
      <c r="AP17">
        <v>11.164683999999999</v>
      </c>
      <c r="AQ17">
        <v>43.926623999999997</v>
      </c>
      <c r="AR17">
        <v>50.782896000000001</v>
      </c>
      <c r="AS17">
        <v>30.889426</v>
      </c>
      <c r="AT17">
        <v>10.892175999999999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76.84</v>
      </c>
      <c r="BA17">
        <f t="shared" si="1"/>
        <v>2325.6845470000007</v>
      </c>
      <c r="BD17">
        <v>24.62</v>
      </c>
      <c r="BE17">
        <v>7.2</v>
      </c>
      <c r="BF17">
        <v>1.99</v>
      </c>
      <c r="BG17">
        <v>3.83</v>
      </c>
      <c r="BH17">
        <v>5.44</v>
      </c>
      <c r="BI17">
        <v>4.54</v>
      </c>
      <c r="BJ17">
        <v>3.1</v>
      </c>
      <c r="BK17">
        <v>3.14</v>
      </c>
      <c r="BL17">
        <v>1.93</v>
      </c>
      <c r="BM17">
        <v>0</v>
      </c>
      <c r="BN17">
        <v>0.47</v>
      </c>
      <c r="BO17">
        <v>15.14</v>
      </c>
      <c r="BP17">
        <v>0</v>
      </c>
      <c r="BQ17">
        <v>4.1399999999999997</v>
      </c>
      <c r="BR17">
        <v>1.1000000000000001</v>
      </c>
      <c r="BS17">
        <v>0.2</v>
      </c>
      <c r="BT17">
        <v>0</v>
      </c>
      <c r="BU17">
        <v>0</v>
      </c>
      <c r="BV17">
        <v>0</v>
      </c>
      <c r="BW17">
        <f t="shared" si="2"/>
        <v>76.84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208.71934899999999</v>
      </c>
      <c r="L18">
        <v>386.75223199999999</v>
      </c>
      <c r="M18">
        <v>87.156000000000006</v>
      </c>
      <c r="N18">
        <v>114.39225</v>
      </c>
      <c r="O18">
        <v>119.757791</v>
      </c>
      <c r="P18">
        <v>106.0398</v>
      </c>
      <c r="Q18">
        <v>17.552831000000001</v>
      </c>
      <c r="R18">
        <v>41.045439999999999</v>
      </c>
      <c r="S18">
        <v>24.597843999999998</v>
      </c>
      <c r="T18">
        <v>0</v>
      </c>
      <c r="U18">
        <v>337.94738999999998</v>
      </c>
      <c r="V18">
        <v>19.726308</v>
      </c>
      <c r="W18">
        <v>42.334283999999997</v>
      </c>
      <c r="X18">
        <v>140.67065600000001</v>
      </c>
      <c r="Y18">
        <v>0</v>
      </c>
      <c r="Z18">
        <v>0</v>
      </c>
      <c r="AA18">
        <v>41.311943999999997</v>
      </c>
      <c r="AB18">
        <v>38.261600000000001</v>
      </c>
      <c r="AC18">
        <v>28.144423</v>
      </c>
      <c r="AD18">
        <v>35.435402000000003</v>
      </c>
      <c r="AE18">
        <v>31.931149999999999</v>
      </c>
      <c r="AF18">
        <v>27.690429999999999</v>
      </c>
      <c r="AG18">
        <v>17.789121000000002</v>
      </c>
      <c r="AH18">
        <v>0</v>
      </c>
      <c r="AI18">
        <v>18.491598</v>
      </c>
      <c r="AJ18">
        <v>0</v>
      </c>
      <c r="AK18">
        <v>49.155983999999997</v>
      </c>
      <c r="AL18">
        <v>76.856679</v>
      </c>
      <c r="AM18">
        <v>15.490525999999999</v>
      </c>
      <c r="AN18">
        <v>0.66691800000000001</v>
      </c>
      <c r="AO18">
        <v>27.901541000000002</v>
      </c>
      <c r="AP18">
        <v>11.164683999999999</v>
      </c>
      <c r="AQ18">
        <v>43.926623999999997</v>
      </c>
      <c r="AR18">
        <v>50.782896000000001</v>
      </c>
      <c r="AS18">
        <v>30.889426</v>
      </c>
      <c r="AT18">
        <v>10.892175999999999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76.84</v>
      </c>
      <c r="BA18">
        <f t="shared" si="1"/>
        <v>2280.3152970000006</v>
      </c>
      <c r="BD18">
        <v>24.62</v>
      </c>
      <c r="BE18">
        <v>7.2</v>
      </c>
      <c r="BF18">
        <v>1.99</v>
      </c>
      <c r="BG18">
        <v>3.83</v>
      </c>
      <c r="BH18">
        <v>5.44</v>
      </c>
      <c r="BI18">
        <v>4.54</v>
      </c>
      <c r="BJ18">
        <v>3.1</v>
      </c>
      <c r="BK18">
        <v>3.14</v>
      </c>
      <c r="BL18">
        <v>1.93</v>
      </c>
      <c r="BM18">
        <v>0</v>
      </c>
      <c r="BN18">
        <v>0.47</v>
      </c>
      <c r="BO18">
        <v>15.14</v>
      </c>
      <c r="BP18">
        <v>0</v>
      </c>
      <c r="BQ18">
        <v>4.1399999999999997</v>
      </c>
      <c r="BR18">
        <v>1.1000000000000001</v>
      </c>
      <c r="BS18">
        <v>0.2</v>
      </c>
      <c r="BT18">
        <v>0</v>
      </c>
      <c r="BU18">
        <v>0</v>
      </c>
      <c r="BV18">
        <v>0</v>
      </c>
      <c r="BW18">
        <f t="shared" si="2"/>
        <v>76.84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208.71934899999999</v>
      </c>
      <c r="L19">
        <v>386.75223199999999</v>
      </c>
      <c r="M19">
        <v>87.156000000000006</v>
      </c>
      <c r="N19">
        <v>114.39225</v>
      </c>
      <c r="O19">
        <v>119.757791</v>
      </c>
      <c r="P19">
        <v>106.0398</v>
      </c>
      <c r="Q19">
        <v>17.552831000000001</v>
      </c>
      <c r="R19">
        <v>41.045439999999999</v>
      </c>
      <c r="S19">
        <v>24.597843999999998</v>
      </c>
      <c r="T19">
        <v>0</v>
      </c>
      <c r="U19">
        <v>337.94738999999998</v>
      </c>
      <c r="V19">
        <v>19.726308</v>
      </c>
      <c r="W19">
        <v>42.334283999999997</v>
      </c>
      <c r="X19">
        <v>140.67065600000001</v>
      </c>
      <c r="Y19">
        <v>0</v>
      </c>
      <c r="Z19">
        <v>0</v>
      </c>
      <c r="AA19">
        <v>41.311943999999997</v>
      </c>
      <c r="AB19">
        <v>38.261600000000001</v>
      </c>
      <c r="AC19">
        <v>28.144423</v>
      </c>
      <c r="AD19">
        <v>35.435402000000003</v>
      </c>
      <c r="AE19">
        <v>31.931149999999999</v>
      </c>
      <c r="AF19">
        <v>27.690429999999999</v>
      </c>
      <c r="AG19">
        <v>17.789121000000002</v>
      </c>
      <c r="AH19">
        <v>0</v>
      </c>
      <c r="AI19">
        <v>18.491598</v>
      </c>
      <c r="AJ19">
        <v>0</v>
      </c>
      <c r="AK19">
        <v>49.155983999999997</v>
      </c>
      <c r="AL19">
        <v>76.856679</v>
      </c>
      <c r="AM19">
        <v>15.490525999999999</v>
      </c>
      <c r="AN19">
        <v>0.66691800000000001</v>
      </c>
      <c r="AO19">
        <v>27.901541000000002</v>
      </c>
      <c r="AP19">
        <v>11.164683999999999</v>
      </c>
      <c r="AQ19">
        <v>43.926623999999997</v>
      </c>
      <c r="AR19">
        <v>50.782896000000001</v>
      </c>
      <c r="AS19">
        <v>30.889426</v>
      </c>
      <c r="AT19">
        <v>10.892175999999999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76.83</v>
      </c>
      <c r="BA19">
        <f t="shared" si="1"/>
        <v>2280.3052970000003</v>
      </c>
      <c r="BD19">
        <v>24.62</v>
      </c>
      <c r="BE19">
        <v>7.2</v>
      </c>
      <c r="BF19">
        <v>1.99</v>
      </c>
      <c r="BG19">
        <v>3.83</v>
      </c>
      <c r="BH19">
        <v>5.44</v>
      </c>
      <c r="BI19">
        <v>4.54</v>
      </c>
      <c r="BJ19">
        <v>3.1</v>
      </c>
      <c r="BK19">
        <v>3.14</v>
      </c>
      <c r="BL19">
        <v>1.93</v>
      </c>
      <c r="BM19">
        <v>0</v>
      </c>
      <c r="BN19">
        <v>0.47</v>
      </c>
      <c r="BO19">
        <v>15.14</v>
      </c>
      <c r="BP19">
        <v>0</v>
      </c>
      <c r="BQ19">
        <v>4.1399999999999997</v>
      </c>
      <c r="BR19">
        <v>1.1000000000000001</v>
      </c>
      <c r="BS19">
        <v>0.19</v>
      </c>
      <c r="BT19">
        <v>0</v>
      </c>
      <c r="BU19">
        <v>0</v>
      </c>
      <c r="BV19">
        <v>0</v>
      </c>
      <c r="BW19">
        <f t="shared" si="2"/>
        <v>76.83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208.71934899999999</v>
      </c>
      <c r="L20">
        <v>386.75223199999999</v>
      </c>
      <c r="M20">
        <v>87.156000000000006</v>
      </c>
      <c r="N20">
        <v>114.39225</v>
      </c>
      <c r="O20">
        <v>119.757791</v>
      </c>
      <c r="P20">
        <v>106.0398</v>
      </c>
      <c r="Q20">
        <v>17.552831000000001</v>
      </c>
      <c r="R20">
        <v>41.045439999999999</v>
      </c>
      <c r="S20">
        <v>24.597843999999998</v>
      </c>
      <c r="T20">
        <v>0</v>
      </c>
      <c r="U20">
        <v>337.94738999999998</v>
      </c>
      <c r="V20">
        <v>19.726308</v>
      </c>
      <c r="W20">
        <v>42.334283999999997</v>
      </c>
      <c r="X20">
        <v>140.67065600000001</v>
      </c>
      <c r="Y20">
        <v>0</v>
      </c>
      <c r="Z20">
        <v>0</v>
      </c>
      <c r="AA20">
        <v>41.311943999999997</v>
      </c>
      <c r="AB20">
        <v>38.261600000000001</v>
      </c>
      <c r="AC20">
        <v>28.144423</v>
      </c>
      <c r="AD20">
        <v>35.435402000000003</v>
      </c>
      <c r="AE20">
        <v>31.931149999999999</v>
      </c>
      <c r="AF20">
        <v>27.690429999999999</v>
      </c>
      <c r="AG20">
        <v>17.789121000000002</v>
      </c>
      <c r="AH20">
        <v>0</v>
      </c>
      <c r="AI20">
        <v>18.491598</v>
      </c>
      <c r="AJ20">
        <v>0</v>
      </c>
      <c r="AK20">
        <v>49.155983999999997</v>
      </c>
      <c r="AL20">
        <v>76.856679</v>
      </c>
      <c r="AM20">
        <v>15.490525999999999</v>
      </c>
      <c r="AN20">
        <v>0.66691800000000001</v>
      </c>
      <c r="AO20">
        <v>27.901541000000002</v>
      </c>
      <c r="AP20">
        <v>11.164683999999999</v>
      </c>
      <c r="AQ20">
        <v>43.926623999999997</v>
      </c>
      <c r="AR20">
        <v>47.575555000000001</v>
      </c>
      <c r="AS20">
        <v>30.889426</v>
      </c>
      <c r="AT20">
        <v>10.892175999999999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76.83</v>
      </c>
      <c r="BA20">
        <f t="shared" si="1"/>
        <v>2277.0979560000001</v>
      </c>
      <c r="BD20">
        <v>24.62</v>
      </c>
      <c r="BE20">
        <v>7.2</v>
      </c>
      <c r="BF20">
        <v>1.99</v>
      </c>
      <c r="BG20">
        <v>3.83</v>
      </c>
      <c r="BH20">
        <v>5.44</v>
      </c>
      <c r="BI20">
        <v>4.54</v>
      </c>
      <c r="BJ20">
        <v>3.1</v>
      </c>
      <c r="BK20">
        <v>3.14</v>
      </c>
      <c r="BL20">
        <v>1.93</v>
      </c>
      <c r="BM20">
        <v>0</v>
      </c>
      <c r="BN20">
        <v>0.47</v>
      </c>
      <c r="BO20">
        <v>15.14</v>
      </c>
      <c r="BP20">
        <v>0</v>
      </c>
      <c r="BQ20">
        <v>4.1399999999999997</v>
      </c>
      <c r="BR20">
        <v>1.1000000000000001</v>
      </c>
      <c r="BS20">
        <v>0.19</v>
      </c>
      <c r="BT20">
        <v>0</v>
      </c>
      <c r="BU20">
        <v>0</v>
      </c>
      <c r="BV20">
        <v>0</v>
      </c>
      <c r="BW20">
        <f t="shared" si="2"/>
        <v>76.83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208.71934899999999</v>
      </c>
      <c r="L21">
        <v>386.75223199999999</v>
      </c>
      <c r="M21">
        <v>87.156000000000006</v>
      </c>
      <c r="N21">
        <v>114.39225</v>
      </c>
      <c r="O21">
        <v>119.757791</v>
      </c>
      <c r="P21">
        <v>106.0398</v>
      </c>
      <c r="Q21">
        <v>17.552831000000001</v>
      </c>
      <c r="R21">
        <v>41.045439999999999</v>
      </c>
      <c r="S21">
        <v>24.597843999999998</v>
      </c>
      <c r="T21">
        <v>0</v>
      </c>
      <c r="U21">
        <v>337.94738999999998</v>
      </c>
      <c r="V21">
        <v>19.726308</v>
      </c>
      <c r="W21">
        <v>42.334283999999997</v>
      </c>
      <c r="X21">
        <v>140.67065600000001</v>
      </c>
      <c r="Y21">
        <v>0</v>
      </c>
      <c r="Z21">
        <v>0</v>
      </c>
      <c r="AA21">
        <v>41.311943999999997</v>
      </c>
      <c r="AB21">
        <v>38.261600000000001</v>
      </c>
      <c r="AC21">
        <v>28.144423</v>
      </c>
      <c r="AD21">
        <v>35.435402000000003</v>
      </c>
      <c r="AE21">
        <v>31.931149999999999</v>
      </c>
      <c r="AF21">
        <v>27.690429999999999</v>
      </c>
      <c r="AG21">
        <v>17.789121000000002</v>
      </c>
      <c r="AH21">
        <v>0</v>
      </c>
      <c r="AI21">
        <v>18.491598</v>
      </c>
      <c r="AJ21">
        <v>0</v>
      </c>
      <c r="AK21">
        <v>49.155983999999997</v>
      </c>
      <c r="AL21">
        <v>76.856679</v>
      </c>
      <c r="AM21">
        <v>15.490525999999999</v>
      </c>
      <c r="AN21">
        <v>0.66691800000000001</v>
      </c>
      <c r="AO21">
        <v>27.901541000000002</v>
      </c>
      <c r="AP21">
        <v>11.164683999999999</v>
      </c>
      <c r="AQ21">
        <v>43.926623999999997</v>
      </c>
      <c r="AR21">
        <v>47.575555000000001</v>
      </c>
      <c r="AS21">
        <v>30.889426</v>
      </c>
      <c r="AT21">
        <v>10.892175999999999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76.83</v>
      </c>
      <c r="BA21">
        <f t="shared" si="1"/>
        <v>2277.0979560000001</v>
      </c>
      <c r="BD21">
        <v>24.62</v>
      </c>
      <c r="BE21">
        <v>7.2</v>
      </c>
      <c r="BF21">
        <v>1.99</v>
      </c>
      <c r="BG21">
        <v>3.83</v>
      </c>
      <c r="BH21">
        <v>5.44</v>
      </c>
      <c r="BI21">
        <v>4.54</v>
      </c>
      <c r="BJ21">
        <v>3.1</v>
      </c>
      <c r="BK21">
        <v>3.14</v>
      </c>
      <c r="BL21">
        <v>1.93</v>
      </c>
      <c r="BM21">
        <v>0</v>
      </c>
      <c r="BN21">
        <v>0.47</v>
      </c>
      <c r="BO21">
        <v>15.14</v>
      </c>
      <c r="BP21">
        <v>0</v>
      </c>
      <c r="BQ21">
        <v>4.1399999999999997</v>
      </c>
      <c r="BR21">
        <v>1.1000000000000001</v>
      </c>
      <c r="BS21">
        <v>0.19</v>
      </c>
      <c r="BT21">
        <v>0</v>
      </c>
      <c r="BU21">
        <v>0</v>
      </c>
      <c r="BV21">
        <v>0</v>
      </c>
      <c r="BW21">
        <f t="shared" si="2"/>
        <v>76.83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208.71934899999999</v>
      </c>
      <c r="L22">
        <v>386.75223199999999</v>
      </c>
      <c r="M22">
        <v>87.156000000000006</v>
      </c>
      <c r="N22">
        <v>114.39225</v>
      </c>
      <c r="O22">
        <v>119.757791</v>
      </c>
      <c r="P22">
        <v>106.0398</v>
      </c>
      <c r="Q22">
        <v>17.552831000000001</v>
      </c>
      <c r="R22">
        <v>41.045439999999999</v>
      </c>
      <c r="S22">
        <v>24.597843999999998</v>
      </c>
      <c r="T22">
        <v>0</v>
      </c>
      <c r="U22">
        <v>337.94738999999998</v>
      </c>
      <c r="V22">
        <v>19.726308</v>
      </c>
      <c r="W22">
        <v>42.334283999999997</v>
      </c>
      <c r="X22">
        <v>140.67065600000001</v>
      </c>
      <c r="Y22">
        <v>0</v>
      </c>
      <c r="Z22">
        <v>0</v>
      </c>
      <c r="AA22">
        <v>41.311943999999997</v>
      </c>
      <c r="AB22">
        <v>38.261600000000001</v>
      </c>
      <c r="AC22">
        <v>28.144423</v>
      </c>
      <c r="AD22">
        <v>35.435402000000003</v>
      </c>
      <c r="AE22">
        <v>31.931149999999999</v>
      </c>
      <c r="AF22">
        <v>27.690429999999999</v>
      </c>
      <c r="AG22">
        <v>17.789121000000002</v>
      </c>
      <c r="AH22">
        <v>0</v>
      </c>
      <c r="AI22">
        <v>18.491598</v>
      </c>
      <c r="AJ22">
        <v>0</v>
      </c>
      <c r="AK22">
        <v>49.155983999999997</v>
      </c>
      <c r="AL22">
        <v>76.856679</v>
      </c>
      <c r="AM22">
        <v>15.490525999999999</v>
      </c>
      <c r="AN22">
        <v>0.66691800000000001</v>
      </c>
      <c r="AO22">
        <v>27.901541000000002</v>
      </c>
      <c r="AP22">
        <v>11.164683999999999</v>
      </c>
      <c r="AQ22">
        <v>43.926623999999997</v>
      </c>
      <c r="AR22">
        <v>47.575555000000001</v>
      </c>
      <c r="AS22">
        <v>30.889426</v>
      </c>
      <c r="AT22">
        <v>10.892175999999999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76.83</v>
      </c>
      <c r="BA22">
        <f t="shared" si="1"/>
        <v>2277.0979560000001</v>
      </c>
      <c r="BD22">
        <v>24.62</v>
      </c>
      <c r="BE22">
        <v>7.2</v>
      </c>
      <c r="BF22">
        <v>1.99</v>
      </c>
      <c r="BG22">
        <v>3.83</v>
      </c>
      <c r="BH22">
        <v>5.44</v>
      </c>
      <c r="BI22">
        <v>4.54</v>
      </c>
      <c r="BJ22">
        <v>3.1</v>
      </c>
      <c r="BK22">
        <v>3.14</v>
      </c>
      <c r="BL22">
        <v>1.93</v>
      </c>
      <c r="BM22">
        <v>0</v>
      </c>
      <c r="BN22">
        <v>0.47</v>
      </c>
      <c r="BO22">
        <v>15.14</v>
      </c>
      <c r="BP22">
        <v>0</v>
      </c>
      <c r="BQ22">
        <v>4.1399999999999997</v>
      </c>
      <c r="BR22">
        <v>1.1000000000000001</v>
      </c>
      <c r="BS22">
        <v>0.19</v>
      </c>
      <c r="BT22">
        <v>0</v>
      </c>
      <c r="BU22">
        <v>0</v>
      </c>
      <c r="BV22">
        <v>0</v>
      </c>
      <c r="BW22">
        <f t="shared" si="2"/>
        <v>76.83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208.71934899999999</v>
      </c>
      <c r="L23">
        <v>386.75223199999999</v>
      </c>
      <c r="M23">
        <v>87.156000000000006</v>
      </c>
      <c r="N23">
        <v>114.39225</v>
      </c>
      <c r="O23">
        <v>119.757791</v>
      </c>
      <c r="P23">
        <v>106.0398</v>
      </c>
      <c r="Q23">
        <v>17.552831000000001</v>
      </c>
      <c r="R23">
        <v>41.045439999999999</v>
      </c>
      <c r="S23">
        <v>24.597843999999998</v>
      </c>
      <c r="T23">
        <v>0</v>
      </c>
      <c r="U23">
        <v>337.94738999999998</v>
      </c>
      <c r="V23">
        <v>19.726308</v>
      </c>
      <c r="W23">
        <v>42.334283999999997</v>
      </c>
      <c r="X23">
        <v>140.67065600000001</v>
      </c>
      <c r="Y23">
        <v>0</v>
      </c>
      <c r="Z23">
        <v>0</v>
      </c>
      <c r="AA23">
        <v>41.311943999999997</v>
      </c>
      <c r="AB23">
        <v>38.261600000000001</v>
      </c>
      <c r="AC23">
        <v>28.144423</v>
      </c>
      <c r="AD23">
        <v>35.435402000000003</v>
      </c>
      <c r="AE23">
        <v>31.931149999999999</v>
      </c>
      <c r="AF23">
        <v>27.690429999999999</v>
      </c>
      <c r="AG23">
        <v>17.789121000000002</v>
      </c>
      <c r="AH23">
        <v>0</v>
      </c>
      <c r="AI23">
        <v>4.9310929999999997</v>
      </c>
      <c r="AJ23">
        <v>0</v>
      </c>
      <c r="AK23">
        <v>49.155983999999997</v>
      </c>
      <c r="AL23">
        <v>76.856679</v>
      </c>
      <c r="AM23">
        <v>15.490525999999999</v>
      </c>
      <c r="AN23">
        <v>0.66691800000000001</v>
      </c>
      <c r="AO23">
        <v>27.901541000000002</v>
      </c>
      <c r="AP23">
        <v>11.164683999999999</v>
      </c>
      <c r="AQ23">
        <v>43.926623999999997</v>
      </c>
      <c r="AR23">
        <v>47.575555000000001</v>
      </c>
      <c r="AS23">
        <v>23.187912000000001</v>
      </c>
      <c r="AT23">
        <v>10.892175999999999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76.83</v>
      </c>
      <c r="BA23">
        <f t="shared" si="1"/>
        <v>2255.8359369999998</v>
      </c>
      <c r="BD23">
        <v>24.62</v>
      </c>
      <c r="BE23">
        <v>7.2</v>
      </c>
      <c r="BF23">
        <v>1.99</v>
      </c>
      <c r="BG23">
        <v>3.83</v>
      </c>
      <c r="BH23">
        <v>5.44</v>
      </c>
      <c r="BI23">
        <v>4.54</v>
      </c>
      <c r="BJ23">
        <v>3.1</v>
      </c>
      <c r="BK23">
        <v>3.14</v>
      </c>
      <c r="BL23">
        <v>1.93</v>
      </c>
      <c r="BM23">
        <v>0</v>
      </c>
      <c r="BN23">
        <v>0.47</v>
      </c>
      <c r="BO23">
        <v>15.14</v>
      </c>
      <c r="BP23">
        <v>0</v>
      </c>
      <c r="BQ23">
        <v>4.1399999999999997</v>
      </c>
      <c r="BR23">
        <v>1.1000000000000001</v>
      </c>
      <c r="BS23">
        <v>0.19</v>
      </c>
      <c r="BT23">
        <v>0</v>
      </c>
      <c r="BU23">
        <v>0</v>
      </c>
      <c r="BV23">
        <v>0</v>
      </c>
      <c r="BW23">
        <f t="shared" si="2"/>
        <v>76.83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208.71934899999999</v>
      </c>
      <c r="L24">
        <v>386.75223199999999</v>
      </c>
      <c r="M24">
        <v>87.156000000000006</v>
      </c>
      <c r="N24">
        <v>114.39225</v>
      </c>
      <c r="O24">
        <v>119.757791</v>
      </c>
      <c r="P24">
        <v>106.0398</v>
      </c>
      <c r="Q24">
        <v>17.552831000000001</v>
      </c>
      <c r="R24">
        <v>41.045439999999999</v>
      </c>
      <c r="S24">
        <v>24.597843999999998</v>
      </c>
      <c r="T24">
        <v>0</v>
      </c>
      <c r="U24">
        <v>337.94738999999998</v>
      </c>
      <c r="V24">
        <v>19.726308</v>
      </c>
      <c r="W24">
        <v>42.334283999999997</v>
      </c>
      <c r="X24">
        <v>140.67065600000001</v>
      </c>
      <c r="Y24">
        <v>0</v>
      </c>
      <c r="Z24">
        <v>0</v>
      </c>
      <c r="AA24">
        <v>41.311943999999997</v>
      </c>
      <c r="AB24">
        <v>38.261600000000001</v>
      </c>
      <c r="AC24">
        <v>28.144423</v>
      </c>
      <c r="AD24">
        <v>35.435402000000003</v>
      </c>
      <c r="AE24">
        <v>31.931149999999999</v>
      </c>
      <c r="AF24">
        <v>27.690429999999999</v>
      </c>
      <c r="AG24">
        <v>17.789121000000002</v>
      </c>
      <c r="AH24">
        <v>0</v>
      </c>
      <c r="AI24">
        <v>4.9310929999999997</v>
      </c>
      <c r="AJ24">
        <v>0</v>
      </c>
      <c r="AK24">
        <v>49.155983999999997</v>
      </c>
      <c r="AL24">
        <v>76.856679</v>
      </c>
      <c r="AM24">
        <v>15.490525999999999</v>
      </c>
      <c r="AN24">
        <v>0.66691800000000001</v>
      </c>
      <c r="AO24">
        <v>27.901541000000002</v>
      </c>
      <c r="AP24">
        <v>11.164683999999999</v>
      </c>
      <c r="AQ24">
        <v>43.926623999999997</v>
      </c>
      <c r="AR24">
        <v>47.575555000000001</v>
      </c>
      <c r="AS24">
        <v>23.187912000000001</v>
      </c>
      <c r="AT24">
        <v>10.892175999999999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76.83</v>
      </c>
      <c r="BA24">
        <f t="shared" si="1"/>
        <v>2255.8359369999998</v>
      </c>
      <c r="BD24">
        <v>24.62</v>
      </c>
      <c r="BE24">
        <v>7.2</v>
      </c>
      <c r="BF24">
        <v>1.99</v>
      </c>
      <c r="BG24">
        <v>3.83</v>
      </c>
      <c r="BH24">
        <v>5.44</v>
      </c>
      <c r="BI24">
        <v>4.54</v>
      </c>
      <c r="BJ24">
        <v>3.1</v>
      </c>
      <c r="BK24">
        <v>3.14</v>
      </c>
      <c r="BL24">
        <v>1.93</v>
      </c>
      <c r="BM24">
        <v>0</v>
      </c>
      <c r="BN24">
        <v>0.47</v>
      </c>
      <c r="BO24">
        <v>15.14</v>
      </c>
      <c r="BP24">
        <v>0</v>
      </c>
      <c r="BQ24">
        <v>4.1399999999999997</v>
      </c>
      <c r="BR24">
        <v>1.1000000000000001</v>
      </c>
      <c r="BS24">
        <v>0.19</v>
      </c>
      <c r="BT24">
        <v>0</v>
      </c>
      <c r="BU24">
        <v>0</v>
      </c>
      <c r="BV24">
        <v>0</v>
      </c>
      <c r="BW24">
        <f t="shared" si="2"/>
        <v>76.83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208.71934899999999</v>
      </c>
      <c r="L25">
        <v>386.75223199999999</v>
      </c>
      <c r="M25">
        <v>87.156000000000006</v>
      </c>
      <c r="N25">
        <v>114.39225</v>
      </c>
      <c r="O25">
        <v>119.757791</v>
      </c>
      <c r="P25">
        <v>106.0398</v>
      </c>
      <c r="Q25">
        <v>17.552831000000001</v>
      </c>
      <c r="R25">
        <v>41.045439999999999</v>
      </c>
      <c r="S25">
        <v>24.597843999999998</v>
      </c>
      <c r="T25">
        <v>0</v>
      </c>
      <c r="U25">
        <v>337.94738999999998</v>
      </c>
      <c r="V25">
        <v>19.726308</v>
      </c>
      <c r="W25">
        <v>42.334283999999997</v>
      </c>
      <c r="X25">
        <v>140.67065600000001</v>
      </c>
      <c r="Y25">
        <v>0</v>
      </c>
      <c r="Z25">
        <v>0</v>
      </c>
      <c r="AA25">
        <v>41.311943999999997</v>
      </c>
      <c r="AB25">
        <v>38.261600000000001</v>
      </c>
      <c r="AC25">
        <v>28.144423</v>
      </c>
      <c r="AD25">
        <v>35.435402000000003</v>
      </c>
      <c r="AE25">
        <v>31.931149999999999</v>
      </c>
      <c r="AF25">
        <v>27.690429999999999</v>
      </c>
      <c r="AG25">
        <v>17.789121000000002</v>
      </c>
      <c r="AH25">
        <v>0</v>
      </c>
      <c r="AI25">
        <v>18.491598</v>
      </c>
      <c r="AJ25">
        <v>0</v>
      </c>
      <c r="AK25">
        <v>49.155983999999997</v>
      </c>
      <c r="AL25">
        <v>76.856679</v>
      </c>
      <c r="AM25">
        <v>15.490525999999999</v>
      </c>
      <c r="AN25">
        <v>0.66691800000000001</v>
      </c>
      <c r="AO25">
        <v>27.901541000000002</v>
      </c>
      <c r="AP25">
        <v>11.164683999999999</v>
      </c>
      <c r="AQ25">
        <v>43.926623999999997</v>
      </c>
      <c r="AR25">
        <v>47.575555000000001</v>
      </c>
      <c r="AS25">
        <v>23.187912000000001</v>
      </c>
      <c r="AT25">
        <v>10.892175999999999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76.83</v>
      </c>
      <c r="BA25">
        <f t="shared" si="1"/>
        <v>2269.3964419999998</v>
      </c>
      <c r="BD25">
        <v>24.62</v>
      </c>
      <c r="BE25">
        <v>7.2</v>
      </c>
      <c r="BF25">
        <v>1.99</v>
      </c>
      <c r="BG25">
        <v>3.83</v>
      </c>
      <c r="BH25">
        <v>5.44</v>
      </c>
      <c r="BI25">
        <v>4.54</v>
      </c>
      <c r="BJ25">
        <v>3.1</v>
      </c>
      <c r="BK25">
        <v>3.14</v>
      </c>
      <c r="BL25">
        <v>1.93</v>
      </c>
      <c r="BM25">
        <v>0</v>
      </c>
      <c r="BN25">
        <v>0.47</v>
      </c>
      <c r="BO25">
        <v>15.14</v>
      </c>
      <c r="BP25">
        <v>0</v>
      </c>
      <c r="BQ25">
        <v>4.1399999999999997</v>
      </c>
      <c r="BR25">
        <v>1.1000000000000001</v>
      </c>
      <c r="BS25">
        <v>0.19</v>
      </c>
      <c r="BT25">
        <v>0</v>
      </c>
      <c r="BU25">
        <v>0</v>
      </c>
      <c r="BV25">
        <v>0</v>
      </c>
      <c r="BW25">
        <f t="shared" si="2"/>
        <v>76.83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208.71934899999999</v>
      </c>
      <c r="L26">
        <v>386.75223199999999</v>
      </c>
      <c r="M26">
        <v>87.156000000000006</v>
      </c>
      <c r="N26">
        <v>114.39225</v>
      </c>
      <c r="O26">
        <v>119.757791</v>
      </c>
      <c r="P26">
        <v>106.0398</v>
      </c>
      <c r="Q26">
        <v>17.552831000000001</v>
      </c>
      <c r="R26">
        <v>41.045439999999999</v>
      </c>
      <c r="S26">
        <v>24.597843999999998</v>
      </c>
      <c r="T26">
        <v>0</v>
      </c>
      <c r="U26">
        <v>337.94738999999998</v>
      </c>
      <c r="V26">
        <v>19.726308</v>
      </c>
      <c r="W26">
        <v>42.334283999999997</v>
      </c>
      <c r="X26">
        <v>140.67065600000001</v>
      </c>
      <c r="Y26">
        <v>0</v>
      </c>
      <c r="Z26">
        <v>0</v>
      </c>
      <c r="AA26">
        <v>41.311943999999997</v>
      </c>
      <c r="AB26">
        <v>38.261600000000001</v>
      </c>
      <c r="AC26">
        <v>28.144423</v>
      </c>
      <c r="AD26">
        <v>35.435402000000003</v>
      </c>
      <c r="AE26">
        <v>31.931149999999999</v>
      </c>
      <c r="AF26">
        <v>27.690429999999999</v>
      </c>
      <c r="AG26">
        <v>17.789121000000002</v>
      </c>
      <c r="AH26">
        <v>0</v>
      </c>
      <c r="AI26">
        <v>18.491598</v>
      </c>
      <c r="AJ26">
        <v>0</v>
      </c>
      <c r="AK26">
        <v>49.155983999999997</v>
      </c>
      <c r="AL26">
        <v>76.856679</v>
      </c>
      <c r="AM26">
        <v>15.490525999999999</v>
      </c>
      <c r="AN26">
        <v>0.66691800000000001</v>
      </c>
      <c r="AO26">
        <v>27.901541000000002</v>
      </c>
      <c r="AP26">
        <v>11.164683999999999</v>
      </c>
      <c r="AQ26">
        <v>43.926623999999997</v>
      </c>
      <c r="AR26">
        <v>47.575555000000001</v>
      </c>
      <c r="AS26">
        <v>23.187912000000001</v>
      </c>
      <c r="AT26">
        <v>10.892175999999999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76.95</v>
      </c>
      <c r="BA26">
        <f t="shared" si="1"/>
        <v>2269.5164419999996</v>
      </c>
      <c r="BD26">
        <v>24.62</v>
      </c>
      <c r="BE26">
        <v>7.2</v>
      </c>
      <c r="BF26">
        <v>1.99</v>
      </c>
      <c r="BG26">
        <v>3.83</v>
      </c>
      <c r="BH26">
        <v>5.44</v>
      </c>
      <c r="BI26">
        <v>4.54</v>
      </c>
      <c r="BJ26">
        <v>3.1</v>
      </c>
      <c r="BK26">
        <v>3.2</v>
      </c>
      <c r="BL26">
        <v>1.99</v>
      </c>
      <c r="BM26">
        <v>0</v>
      </c>
      <c r="BN26">
        <v>0.47</v>
      </c>
      <c r="BO26">
        <v>15.14</v>
      </c>
      <c r="BP26">
        <v>0</v>
      </c>
      <c r="BQ26">
        <v>4.1399999999999997</v>
      </c>
      <c r="BR26">
        <v>1.1000000000000001</v>
      </c>
      <c r="BS26">
        <v>0.19</v>
      </c>
      <c r="BT26">
        <v>0</v>
      </c>
      <c r="BU26">
        <v>0</v>
      </c>
      <c r="BV26">
        <v>0</v>
      </c>
      <c r="BW26">
        <f t="shared" si="2"/>
        <v>76.95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208.71934899999999</v>
      </c>
      <c r="L27">
        <v>429.94287200000002</v>
      </c>
      <c r="M27">
        <v>87.156000000000006</v>
      </c>
      <c r="N27">
        <v>114.39225</v>
      </c>
      <c r="O27">
        <v>119.757791</v>
      </c>
      <c r="P27">
        <v>106.0398</v>
      </c>
      <c r="Q27">
        <v>17.552831000000001</v>
      </c>
      <c r="R27">
        <v>41.045439999999999</v>
      </c>
      <c r="S27">
        <v>24.597843999999998</v>
      </c>
      <c r="T27">
        <v>0</v>
      </c>
      <c r="U27">
        <v>337.94738999999998</v>
      </c>
      <c r="V27">
        <v>19.726308</v>
      </c>
      <c r="W27">
        <v>42.334283999999997</v>
      </c>
      <c r="X27">
        <v>140.67065600000001</v>
      </c>
      <c r="Y27">
        <v>0</v>
      </c>
      <c r="Z27">
        <v>0</v>
      </c>
      <c r="AA27">
        <v>41.311943999999997</v>
      </c>
      <c r="AB27">
        <v>38.261600000000001</v>
      </c>
      <c r="AC27">
        <v>28.144423</v>
      </c>
      <c r="AD27">
        <v>35.435402000000003</v>
      </c>
      <c r="AE27">
        <v>31.931149999999999</v>
      </c>
      <c r="AF27">
        <v>27.690429999999999</v>
      </c>
      <c r="AG27">
        <v>17.789121000000002</v>
      </c>
      <c r="AH27">
        <v>0</v>
      </c>
      <c r="AI27">
        <v>22.189917999999999</v>
      </c>
      <c r="AJ27">
        <v>0</v>
      </c>
      <c r="AK27">
        <v>49.155983999999997</v>
      </c>
      <c r="AL27">
        <v>76.856679</v>
      </c>
      <c r="AM27">
        <v>15.490525999999999</v>
      </c>
      <c r="AN27">
        <v>0.66691800000000001</v>
      </c>
      <c r="AO27">
        <v>27.901541000000002</v>
      </c>
      <c r="AP27">
        <v>11.164683999999999</v>
      </c>
      <c r="AQ27">
        <v>43.926623999999997</v>
      </c>
      <c r="AR27">
        <v>47.575555000000001</v>
      </c>
      <c r="AS27">
        <v>23.187912000000001</v>
      </c>
      <c r="AT27">
        <v>10.892175999999999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76.460000000000008</v>
      </c>
      <c r="BA27">
        <f t="shared" si="1"/>
        <v>2315.9154020000001</v>
      </c>
      <c r="BD27">
        <v>23.32</v>
      </c>
      <c r="BE27">
        <v>7.4</v>
      </c>
      <c r="BF27">
        <v>1.73</v>
      </c>
      <c r="BG27">
        <v>3.95</v>
      </c>
      <c r="BH27">
        <v>5.63</v>
      </c>
      <c r="BI27">
        <v>4.63</v>
      </c>
      <c r="BJ27">
        <v>3.01</v>
      </c>
      <c r="BK27">
        <v>3.2</v>
      </c>
      <c r="BL27">
        <v>2.0699999999999998</v>
      </c>
      <c r="BM27">
        <v>0</v>
      </c>
      <c r="BN27">
        <v>0.49</v>
      </c>
      <c r="BO27">
        <v>15.51</v>
      </c>
      <c r="BP27">
        <v>0</v>
      </c>
      <c r="BQ27">
        <v>4.2699999999999996</v>
      </c>
      <c r="BR27">
        <v>1.06</v>
      </c>
      <c r="BS27">
        <v>0.19</v>
      </c>
      <c r="BT27">
        <v>0</v>
      </c>
      <c r="BU27">
        <v>0</v>
      </c>
      <c r="BV27">
        <v>0</v>
      </c>
      <c r="BW27">
        <f t="shared" si="2"/>
        <v>76.460000000000008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208.71934899999999</v>
      </c>
      <c r="L28">
        <v>429.94287200000002</v>
      </c>
      <c r="M28">
        <v>87.156000000000006</v>
      </c>
      <c r="N28">
        <v>114.39225</v>
      </c>
      <c r="O28">
        <v>119.757791</v>
      </c>
      <c r="P28">
        <v>106.0398</v>
      </c>
      <c r="Q28">
        <v>17.552831000000001</v>
      </c>
      <c r="R28">
        <v>41.045439999999999</v>
      </c>
      <c r="S28">
        <v>24.597843999999998</v>
      </c>
      <c r="T28">
        <v>0</v>
      </c>
      <c r="U28">
        <v>337.94738999999998</v>
      </c>
      <c r="V28">
        <v>19.726308</v>
      </c>
      <c r="W28">
        <v>42.334283999999997</v>
      </c>
      <c r="X28">
        <v>140.67065600000001</v>
      </c>
      <c r="Y28">
        <v>0</v>
      </c>
      <c r="Z28">
        <v>0</v>
      </c>
      <c r="AA28">
        <v>41.311943999999997</v>
      </c>
      <c r="AB28">
        <v>38.261600000000001</v>
      </c>
      <c r="AC28">
        <v>28.144423</v>
      </c>
      <c r="AD28">
        <v>35.435402000000003</v>
      </c>
      <c r="AE28">
        <v>31.931149999999999</v>
      </c>
      <c r="AF28">
        <v>27.690429999999999</v>
      </c>
      <c r="AG28">
        <v>17.789121000000002</v>
      </c>
      <c r="AH28">
        <v>0</v>
      </c>
      <c r="AI28">
        <v>64.104206000000005</v>
      </c>
      <c r="AJ28">
        <v>0</v>
      </c>
      <c r="AK28">
        <v>49.155983999999997</v>
      </c>
      <c r="AL28">
        <v>76.856679</v>
      </c>
      <c r="AM28">
        <v>15.490525999999999</v>
      </c>
      <c r="AN28">
        <v>0.66691800000000001</v>
      </c>
      <c r="AO28">
        <v>27.901541000000002</v>
      </c>
      <c r="AP28">
        <v>11.164683999999999</v>
      </c>
      <c r="AQ28">
        <v>43.926623999999997</v>
      </c>
      <c r="AR28">
        <v>47.575555000000001</v>
      </c>
      <c r="AS28">
        <v>23.187912000000001</v>
      </c>
      <c r="AT28">
        <v>10.892175999999999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76.52000000000001</v>
      </c>
      <c r="BA28">
        <f t="shared" si="1"/>
        <v>2357.88969</v>
      </c>
      <c r="BD28">
        <v>23.32</v>
      </c>
      <c r="BE28">
        <v>7.4</v>
      </c>
      <c r="BF28">
        <v>1.79</v>
      </c>
      <c r="BG28">
        <v>3.95</v>
      </c>
      <c r="BH28">
        <v>5.63</v>
      </c>
      <c r="BI28">
        <v>4.63</v>
      </c>
      <c r="BJ28">
        <v>3.01</v>
      </c>
      <c r="BK28">
        <v>3.2</v>
      </c>
      <c r="BL28">
        <v>2.0699999999999998</v>
      </c>
      <c r="BM28">
        <v>0</v>
      </c>
      <c r="BN28">
        <v>0.49</v>
      </c>
      <c r="BO28">
        <v>15.51</v>
      </c>
      <c r="BP28">
        <v>0</v>
      </c>
      <c r="BQ28">
        <v>4.2699999999999996</v>
      </c>
      <c r="BR28">
        <v>1.06</v>
      </c>
      <c r="BS28">
        <v>0.19</v>
      </c>
      <c r="BT28">
        <v>0</v>
      </c>
      <c r="BU28">
        <v>0</v>
      </c>
      <c r="BV28">
        <v>0</v>
      </c>
      <c r="BW28">
        <f t="shared" si="2"/>
        <v>76.52000000000001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208.71934899999999</v>
      </c>
      <c r="L29">
        <v>429.94287200000002</v>
      </c>
      <c r="M29">
        <v>87.156000000000006</v>
      </c>
      <c r="N29">
        <v>114.39225</v>
      </c>
      <c r="O29">
        <v>119.757791</v>
      </c>
      <c r="P29">
        <v>106.0398</v>
      </c>
      <c r="Q29">
        <v>17.552831000000001</v>
      </c>
      <c r="R29">
        <v>41.045439999999999</v>
      </c>
      <c r="S29">
        <v>24.597843999999998</v>
      </c>
      <c r="T29">
        <v>0</v>
      </c>
      <c r="U29">
        <v>337.94738999999998</v>
      </c>
      <c r="V29">
        <v>19.726308</v>
      </c>
      <c r="W29">
        <v>42.334283999999997</v>
      </c>
      <c r="X29">
        <v>140.67065600000001</v>
      </c>
      <c r="Y29">
        <v>0</v>
      </c>
      <c r="Z29">
        <v>0</v>
      </c>
      <c r="AA29">
        <v>41.311943999999997</v>
      </c>
      <c r="AB29">
        <v>38.261600000000001</v>
      </c>
      <c r="AC29">
        <v>28.144423</v>
      </c>
      <c r="AD29">
        <v>35.435402000000003</v>
      </c>
      <c r="AE29">
        <v>31.931149999999999</v>
      </c>
      <c r="AF29">
        <v>27.690429999999999</v>
      </c>
      <c r="AG29">
        <v>17.789121000000002</v>
      </c>
      <c r="AH29">
        <v>0</v>
      </c>
      <c r="AI29">
        <v>64.104206000000005</v>
      </c>
      <c r="AJ29">
        <v>0</v>
      </c>
      <c r="AK29">
        <v>49.155983999999997</v>
      </c>
      <c r="AL29">
        <v>76.856679</v>
      </c>
      <c r="AM29">
        <v>15.490525999999999</v>
      </c>
      <c r="AN29">
        <v>0.66691800000000001</v>
      </c>
      <c r="AO29">
        <v>27.901541000000002</v>
      </c>
      <c r="AP29">
        <v>11.164683999999999</v>
      </c>
      <c r="AQ29">
        <v>43.926623999999997</v>
      </c>
      <c r="AR29">
        <v>47.575555000000001</v>
      </c>
      <c r="AS29">
        <v>30.889426</v>
      </c>
      <c r="AT29">
        <v>10.892175999999999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76.460000000000008</v>
      </c>
      <c r="BA29">
        <f t="shared" si="1"/>
        <v>2365.5312040000003</v>
      </c>
      <c r="BD29">
        <v>23.32</v>
      </c>
      <c r="BE29">
        <v>7.4</v>
      </c>
      <c r="BF29">
        <v>1.73</v>
      </c>
      <c r="BG29">
        <v>3.95</v>
      </c>
      <c r="BH29">
        <v>5.63</v>
      </c>
      <c r="BI29">
        <v>4.63</v>
      </c>
      <c r="BJ29">
        <v>3.01</v>
      </c>
      <c r="BK29">
        <v>3.2</v>
      </c>
      <c r="BL29">
        <v>2.0699999999999998</v>
      </c>
      <c r="BM29">
        <v>0</v>
      </c>
      <c r="BN29">
        <v>0.49</v>
      </c>
      <c r="BO29">
        <v>15.51</v>
      </c>
      <c r="BP29">
        <v>0</v>
      </c>
      <c r="BQ29">
        <v>4.2699999999999996</v>
      </c>
      <c r="BR29">
        <v>1.06</v>
      </c>
      <c r="BS29">
        <v>0.19</v>
      </c>
      <c r="BT29">
        <v>0</v>
      </c>
      <c r="BU29">
        <v>0</v>
      </c>
      <c r="BV29">
        <v>0</v>
      </c>
      <c r="BW29">
        <f t="shared" si="2"/>
        <v>76.460000000000008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205.85985700000001</v>
      </c>
      <c r="L30">
        <v>429.94287200000002</v>
      </c>
      <c r="M30">
        <v>87.156000000000006</v>
      </c>
      <c r="N30">
        <v>114.39225</v>
      </c>
      <c r="O30">
        <v>119.757791</v>
      </c>
      <c r="P30">
        <v>106.0398</v>
      </c>
      <c r="Q30">
        <v>14.647631000000001</v>
      </c>
      <c r="R30">
        <v>28.456240000000001</v>
      </c>
      <c r="S30">
        <v>16.850643999999999</v>
      </c>
      <c r="T30">
        <v>0</v>
      </c>
      <c r="U30">
        <v>337.94738999999998</v>
      </c>
      <c r="V30">
        <v>13.915908</v>
      </c>
      <c r="W30">
        <v>32.650283999999999</v>
      </c>
      <c r="X30">
        <v>116.460656</v>
      </c>
      <c r="Y30">
        <v>0</v>
      </c>
      <c r="Z30">
        <v>0</v>
      </c>
      <c r="AA30">
        <v>41.311943999999997</v>
      </c>
      <c r="AB30">
        <v>38.261600000000001</v>
      </c>
      <c r="AC30">
        <v>28.144423</v>
      </c>
      <c r="AD30">
        <v>35.435402000000003</v>
      </c>
      <c r="AE30">
        <v>31.931149999999999</v>
      </c>
      <c r="AF30">
        <v>27.690429999999999</v>
      </c>
      <c r="AG30">
        <v>17.789121000000002</v>
      </c>
      <c r="AH30">
        <v>0</v>
      </c>
      <c r="AI30">
        <v>64.104206000000005</v>
      </c>
      <c r="AJ30">
        <v>0</v>
      </c>
      <c r="AK30">
        <v>49.155983999999997</v>
      </c>
      <c r="AL30">
        <v>76.856679</v>
      </c>
      <c r="AM30">
        <v>15.490525999999999</v>
      </c>
      <c r="AN30">
        <v>0.66691800000000001</v>
      </c>
      <c r="AO30">
        <v>27.901541000000002</v>
      </c>
      <c r="AP30">
        <v>11.164683999999999</v>
      </c>
      <c r="AQ30">
        <v>43.926623999999997</v>
      </c>
      <c r="AR30">
        <v>47.575555000000001</v>
      </c>
      <c r="AS30">
        <v>30.889426</v>
      </c>
      <c r="AT30">
        <v>10.892175999999999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76.460000000000008</v>
      </c>
      <c r="BA30">
        <f t="shared" si="1"/>
        <v>2299.7257119999999</v>
      </c>
      <c r="BD30">
        <v>23.32</v>
      </c>
      <c r="BE30">
        <v>7.4</v>
      </c>
      <c r="BF30">
        <v>1.73</v>
      </c>
      <c r="BG30">
        <v>3.95</v>
      </c>
      <c r="BH30">
        <v>5.63</v>
      </c>
      <c r="BI30">
        <v>4.63</v>
      </c>
      <c r="BJ30">
        <v>3.01</v>
      </c>
      <c r="BK30">
        <v>3.2</v>
      </c>
      <c r="BL30">
        <v>2.0699999999999998</v>
      </c>
      <c r="BM30">
        <v>0</v>
      </c>
      <c r="BN30">
        <v>0.49</v>
      </c>
      <c r="BO30">
        <v>15.51</v>
      </c>
      <c r="BP30">
        <v>0</v>
      </c>
      <c r="BQ30">
        <v>4.2699999999999996</v>
      </c>
      <c r="BR30">
        <v>1.06</v>
      </c>
      <c r="BS30">
        <v>0.19</v>
      </c>
      <c r="BT30">
        <v>0</v>
      </c>
      <c r="BU30">
        <v>0</v>
      </c>
      <c r="BV30">
        <v>0</v>
      </c>
      <c r="BW30">
        <f t="shared" si="2"/>
        <v>76.460000000000008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179.14954499999999</v>
      </c>
      <c r="L31">
        <v>386.75223199999999</v>
      </c>
      <c r="M31">
        <v>87.156000000000006</v>
      </c>
      <c r="N31">
        <v>114.39225</v>
      </c>
      <c r="O31">
        <v>119.757791</v>
      </c>
      <c r="P31">
        <v>106.0398</v>
      </c>
      <c r="Q31">
        <v>14.647631000000001</v>
      </c>
      <c r="R31">
        <v>28.456240000000001</v>
      </c>
      <c r="S31">
        <v>16.850643999999999</v>
      </c>
      <c r="T31">
        <v>0</v>
      </c>
      <c r="U31">
        <v>337.94738999999998</v>
      </c>
      <c r="V31">
        <v>13.915908</v>
      </c>
      <c r="W31">
        <v>32.650283999999999</v>
      </c>
      <c r="X31">
        <v>116.460656</v>
      </c>
      <c r="Y31">
        <v>0</v>
      </c>
      <c r="Z31">
        <v>0</v>
      </c>
      <c r="AA31">
        <v>41.311943999999997</v>
      </c>
      <c r="AB31">
        <v>38.261600000000001</v>
      </c>
      <c r="AC31">
        <v>28.144423</v>
      </c>
      <c r="AD31">
        <v>35.435402000000003</v>
      </c>
      <c r="AE31">
        <v>31.931149999999999</v>
      </c>
      <c r="AF31">
        <v>27.690429999999999</v>
      </c>
      <c r="AG31">
        <v>17.789121000000002</v>
      </c>
      <c r="AH31">
        <v>0</v>
      </c>
      <c r="AI31">
        <v>64.104206000000005</v>
      </c>
      <c r="AJ31">
        <v>0</v>
      </c>
      <c r="AK31">
        <v>49.155983999999997</v>
      </c>
      <c r="AL31">
        <v>76.856679</v>
      </c>
      <c r="AM31">
        <v>15.490525999999999</v>
      </c>
      <c r="AN31">
        <v>0.66691800000000001</v>
      </c>
      <c r="AO31">
        <v>27.901541000000002</v>
      </c>
      <c r="AP31">
        <v>11.164683999999999</v>
      </c>
      <c r="AQ31">
        <v>43.926623999999997</v>
      </c>
      <c r="AR31">
        <v>47.575555000000001</v>
      </c>
      <c r="AS31">
        <v>30.889426</v>
      </c>
      <c r="AT31">
        <v>10.892175999999999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76.48</v>
      </c>
      <c r="BA31">
        <f t="shared" si="1"/>
        <v>2229.8447600000004</v>
      </c>
      <c r="BD31">
        <v>23.32</v>
      </c>
      <c r="BE31">
        <v>7.4</v>
      </c>
      <c r="BF31">
        <v>1.73</v>
      </c>
      <c r="BG31">
        <v>3.95</v>
      </c>
      <c r="BH31">
        <v>5.63</v>
      </c>
      <c r="BI31">
        <v>4.63</v>
      </c>
      <c r="BJ31">
        <v>3.01</v>
      </c>
      <c r="BK31">
        <v>3.16</v>
      </c>
      <c r="BL31">
        <v>2.13</v>
      </c>
      <c r="BM31">
        <v>0</v>
      </c>
      <c r="BN31">
        <v>0.49</v>
      </c>
      <c r="BO31">
        <v>15.51</v>
      </c>
      <c r="BP31">
        <v>0</v>
      </c>
      <c r="BQ31">
        <v>4.2699999999999996</v>
      </c>
      <c r="BR31">
        <v>1.06</v>
      </c>
      <c r="BS31">
        <v>0.19</v>
      </c>
      <c r="BT31">
        <v>0</v>
      </c>
      <c r="BU31">
        <v>0</v>
      </c>
      <c r="BV31">
        <v>0</v>
      </c>
      <c r="BW31">
        <f t="shared" si="2"/>
        <v>76.48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179.14954499999999</v>
      </c>
      <c r="L32">
        <v>386.75223199999999</v>
      </c>
      <c r="M32">
        <v>87.156000000000006</v>
      </c>
      <c r="N32">
        <v>114.39225</v>
      </c>
      <c r="O32">
        <v>119.757791</v>
      </c>
      <c r="P32">
        <v>106.0398</v>
      </c>
      <c r="Q32">
        <v>14.647631000000001</v>
      </c>
      <c r="R32">
        <v>28.456240000000001</v>
      </c>
      <c r="S32">
        <v>16.850643999999999</v>
      </c>
      <c r="T32">
        <v>0</v>
      </c>
      <c r="U32">
        <v>337.94738999999998</v>
      </c>
      <c r="V32">
        <v>13.915908</v>
      </c>
      <c r="W32">
        <v>32.650283999999999</v>
      </c>
      <c r="X32">
        <v>116.460656</v>
      </c>
      <c r="Y32">
        <v>0</v>
      </c>
      <c r="Z32">
        <v>0</v>
      </c>
      <c r="AA32">
        <v>41.311943999999997</v>
      </c>
      <c r="AB32">
        <v>38.261600000000001</v>
      </c>
      <c r="AC32">
        <v>28.144423</v>
      </c>
      <c r="AD32">
        <v>35.435402000000003</v>
      </c>
      <c r="AE32">
        <v>31.931149999999999</v>
      </c>
      <c r="AF32">
        <v>27.690429999999999</v>
      </c>
      <c r="AG32">
        <v>17.789121000000002</v>
      </c>
      <c r="AH32">
        <v>0</v>
      </c>
      <c r="AI32">
        <v>64.104206000000005</v>
      </c>
      <c r="AJ32">
        <v>0</v>
      </c>
      <c r="AK32">
        <v>49.155983999999997</v>
      </c>
      <c r="AL32">
        <v>76.856679</v>
      </c>
      <c r="AM32">
        <v>15.490525999999999</v>
      </c>
      <c r="AN32">
        <v>0.66691800000000001</v>
      </c>
      <c r="AO32">
        <v>27.901541000000002</v>
      </c>
      <c r="AP32">
        <v>11.164683999999999</v>
      </c>
      <c r="AQ32">
        <v>43.926623999999997</v>
      </c>
      <c r="AR32">
        <v>47.575555000000001</v>
      </c>
      <c r="AS32">
        <v>30.889426</v>
      </c>
      <c r="AT32">
        <v>10.892175999999999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76.48</v>
      </c>
      <c r="BA32">
        <f t="shared" si="1"/>
        <v>2229.8447600000004</v>
      </c>
      <c r="BD32">
        <v>23.32</v>
      </c>
      <c r="BE32">
        <v>7.4</v>
      </c>
      <c r="BF32">
        <v>1.73</v>
      </c>
      <c r="BG32">
        <v>3.95</v>
      </c>
      <c r="BH32">
        <v>5.63</v>
      </c>
      <c r="BI32">
        <v>4.63</v>
      </c>
      <c r="BJ32">
        <v>3.01</v>
      </c>
      <c r="BK32">
        <v>3.16</v>
      </c>
      <c r="BL32">
        <v>2.13</v>
      </c>
      <c r="BM32">
        <v>0</v>
      </c>
      <c r="BN32">
        <v>0.49</v>
      </c>
      <c r="BO32">
        <v>15.51</v>
      </c>
      <c r="BP32">
        <v>0</v>
      </c>
      <c r="BQ32">
        <v>4.2699999999999996</v>
      </c>
      <c r="BR32">
        <v>1.06</v>
      </c>
      <c r="BS32">
        <v>0.19</v>
      </c>
      <c r="BT32">
        <v>0</v>
      </c>
      <c r="BU32">
        <v>0</v>
      </c>
      <c r="BV32">
        <v>0</v>
      </c>
      <c r="BW32">
        <f t="shared" si="2"/>
        <v>76.48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179.14954499999999</v>
      </c>
      <c r="L33">
        <v>386.75223199999999</v>
      </c>
      <c r="M33">
        <v>87.156000000000006</v>
      </c>
      <c r="N33">
        <v>114.39225</v>
      </c>
      <c r="O33">
        <v>119.757791</v>
      </c>
      <c r="P33">
        <v>106.0398</v>
      </c>
      <c r="Q33">
        <v>14.647631000000001</v>
      </c>
      <c r="R33">
        <v>28.456240000000001</v>
      </c>
      <c r="S33">
        <v>16.850643999999999</v>
      </c>
      <c r="T33">
        <v>0</v>
      </c>
      <c r="U33">
        <v>337.94738999999998</v>
      </c>
      <c r="V33">
        <v>13.915908</v>
      </c>
      <c r="W33">
        <v>32.650283999999999</v>
      </c>
      <c r="X33">
        <v>116.460656</v>
      </c>
      <c r="Y33">
        <v>0</v>
      </c>
      <c r="Z33">
        <v>0</v>
      </c>
      <c r="AA33">
        <v>41.311943999999997</v>
      </c>
      <c r="AB33">
        <v>38.261600000000001</v>
      </c>
      <c r="AC33">
        <v>28.144423</v>
      </c>
      <c r="AD33">
        <v>35.435402000000003</v>
      </c>
      <c r="AE33">
        <v>31.931149999999999</v>
      </c>
      <c r="AF33">
        <v>25.780745</v>
      </c>
      <c r="AG33">
        <v>17.789121000000002</v>
      </c>
      <c r="AH33">
        <v>0</v>
      </c>
      <c r="AI33">
        <v>64.104206000000005</v>
      </c>
      <c r="AJ33">
        <v>0</v>
      </c>
      <c r="AK33">
        <v>49.155983999999997</v>
      </c>
      <c r="AL33">
        <v>76.856679</v>
      </c>
      <c r="AM33">
        <v>15.490525999999999</v>
      </c>
      <c r="AN33">
        <v>0.66691800000000001</v>
      </c>
      <c r="AO33">
        <v>27.901541000000002</v>
      </c>
      <c r="AP33">
        <v>11.164683999999999</v>
      </c>
      <c r="AQ33">
        <v>43.926623999999997</v>
      </c>
      <c r="AR33">
        <v>47.575555000000001</v>
      </c>
      <c r="AS33">
        <v>30.889426</v>
      </c>
      <c r="AT33">
        <v>10.892175999999999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76.48</v>
      </c>
      <c r="BA33">
        <f t="shared" si="1"/>
        <v>2227.9350750000003</v>
      </c>
      <c r="BD33">
        <v>23.32</v>
      </c>
      <c r="BE33">
        <v>7.4</v>
      </c>
      <c r="BF33">
        <v>1.73</v>
      </c>
      <c r="BG33">
        <v>3.95</v>
      </c>
      <c r="BH33">
        <v>5.63</v>
      </c>
      <c r="BI33">
        <v>4.63</v>
      </c>
      <c r="BJ33">
        <v>3.01</v>
      </c>
      <c r="BK33">
        <v>3.16</v>
      </c>
      <c r="BL33">
        <v>2.13</v>
      </c>
      <c r="BM33">
        <v>0</v>
      </c>
      <c r="BN33">
        <v>0.49</v>
      </c>
      <c r="BO33">
        <v>15.51</v>
      </c>
      <c r="BP33">
        <v>0</v>
      </c>
      <c r="BQ33">
        <v>4.2699999999999996</v>
      </c>
      <c r="BR33">
        <v>1.06</v>
      </c>
      <c r="BS33">
        <v>0.19</v>
      </c>
      <c r="BT33">
        <v>0</v>
      </c>
      <c r="BU33">
        <v>0</v>
      </c>
      <c r="BV33">
        <v>0</v>
      </c>
      <c r="BW33">
        <f t="shared" si="2"/>
        <v>76.48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179.14954499999999</v>
      </c>
      <c r="L34">
        <v>386.75223199999999</v>
      </c>
      <c r="M34">
        <v>87.156000000000006</v>
      </c>
      <c r="N34">
        <v>114.39225</v>
      </c>
      <c r="O34">
        <v>119.757791</v>
      </c>
      <c r="P34">
        <v>106.0398</v>
      </c>
      <c r="Q34">
        <v>14.647631000000001</v>
      </c>
      <c r="R34">
        <v>28.456240000000001</v>
      </c>
      <c r="S34">
        <v>16.850643999999999</v>
      </c>
      <c r="T34">
        <v>0</v>
      </c>
      <c r="U34">
        <v>337.94738999999998</v>
      </c>
      <c r="V34">
        <v>13.915908</v>
      </c>
      <c r="W34">
        <v>32.650283999999999</v>
      </c>
      <c r="X34">
        <v>116.460656</v>
      </c>
      <c r="Y34">
        <v>0</v>
      </c>
      <c r="Z34">
        <v>0</v>
      </c>
      <c r="AA34">
        <v>41.311943999999997</v>
      </c>
      <c r="AB34">
        <v>38.261600000000001</v>
      </c>
      <c r="AC34">
        <v>28.144423</v>
      </c>
      <c r="AD34">
        <v>35.435402000000003</v>
      </c>
      <c r="AE34">
        <v>31.931149999999999</v>
      </c>
      <c r="AF34">
        <v>25.780745</v>
      </c>
      <c r="AG34">
        <v>17.789121000000002</v>
      </c>
      <c r="AH34">
        <v>0</v>
      </c>
      <c r="AI34">
        <v>18.491598</v>
      </c>
      <c r="AJ34">
        <v>0</v>
      </c>
      <c r="AK34">
        <v>49.155983999999997</v>
      </c>
      <c r="AL34">
        <v>76.856679</v>
      </c>
      <c r="AM34">
        <v>15.490525999999999</v>
      </c>
      <c r="AN34">
        <v>0.66691800000000001</v>
      </c>
      <c r="AO34">
        <v>27.901541000000002</v>
      </c>
      <c r="AP34">
        <v>11.164683999999999</v>
      </c>
      <c r="AQ34">
        <v>43.926623999999997</v>
      </c>
      <c r="AR34">
        <v>47.575555000000001</v>
      </c>
      <c r="AS34">
        <v>30.889426</v>
      </c>
      <c r="AT34">
        <v>10.892175999999999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76.48</v>
      </c>
      <c r="BA34">
        <f t="shared" si="1"/>
        <v>2182.3224670000004</v>
      </c>
      <c r="BD34">
        <v>23.32</v>
      </c>
      <c r="BE34">
        <v>7.4</v>
      </c>
      <c r="BF34">
        <v>1.73</v>
      </c>
      <c r="BG34">
        <v>3.95</v>
      </c>
      <c r="BH34">
        <v>5.63</v>
      </c>
      <c r="BI34">
        <v>4.63</v>
      </c>
      <c r="BJ34">
        <v>3.01</v>
      </c>
      <c r="BK34">
        <v>3.16</v>
      </c>
      <c r="BL34">
        <v>2.13</v>
      </c>
      <c r="BM34">
        <v>0</v>
      </c>
      <c r="BN34">
        <v>0.49</v>
      </c>
      <c r="BO34">
        <v>15.51</v>
      </c>
      <c r="BP34">
        <v>0</v>
      </c>
      <c r="BQ34">
        <v>4.2699999999999996</v>
      </c>
      <c r="BR34">
        <v>1.06</v>
      </c>
      <c r="BS34">
        <v>0.19</v>
      </c>
      <c r="BT34">
        <v>0</v>
      </c>
      <c r="BU34">
        <v>0</v>
      </c>
      <c r="BV34">
        <v>0</v>
      </c>
      <c r="BW34">
        <f t="shared" si="2"/>
        <v>76.48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179.14954499999999</v>
      </c>
      <c r="L35">
        <v>386.75223199999999</v>
      </c>
      <c r="M35">
        <v>87.156000000000006</v>
      </c>
      <c r="N35">
        <v>114.39225</v>
      </c>
      <c r="O35">
        <v>119.757791</v>
      </c>
      <c r="P35">
        <v>106.0398</v>
      </c>
      <c r="Q35">
        <v>11.445238</v>
      </c>
      <c r="R35">
        <v>22.716436999999999</v>
      </c>
      <c r="S35">
        <v>14.042284</v>
      </c>
      <c r="T35">
        <v>0</v>
      </c>
      <c r="U35">
        <v>337.94738999999998</v>
      </c>
      <c r="V35">
        <v>8.8168950000000006</v>
      </c>
      <c r="W35">
        <v>32.650283999999999</v>
      </c>
      <c r="X35">
        <v>116.460656</v>
      </c>
      <c r="Y35">
        <v>0</v>
      </c>
      <c r="Z35">
        <v>0</v>
      </c>
      <c r="AA35">
        <v>41.311943999999997</v>
      </c>
      <c r="AB35">
        <v>38.261600000000001</v>
      </c>
      <c r="AC35">
        <v>28.144423</v>
      </c>
      <c r="AD35">
        <v>35.435402000000003</v>
      </c>
      <c r="AE35">
        <v>31.931149999999999</v>
      </c>
      <c r="AF35">
        <v>25.780745</v>
      </c>
      <c r="AG35">
        <v>17.789121000000002</v>
      </c>
      <c r="AH35">
        <v>0</v>
      </c>
      <c r="AI35">
        <v>14.793278000000001</v>
      </c>
      <c r="AJ35">
        <v>0</v>
      </c>
      <c r="AK35">
        <v>49.155983999999997</v>
      </c>
      <c r="AL35">
        <v>76.856679</v>
      </c>
      <c r="AM35">
        <v>15.490525999999999</v>
      </c>
      <c r="AN35">
        <v>0.66691800000000001</v>
      </c>
      <c r="AO35">
        <v>27.901541000000002</v>
      </c>
      <c r="AP35">
        <v>11.164683999999999</v>
      </c>
      <c r="AQ35">
        <v>43.926623999999997</v>
      </c>
      <c r="AR35">
        <v>47.575555000000001</v>
      </c>
      <c r="AS35">
        <v>30.889426</v>
      </c>
      <c r="AT35">
        <v>10.892175999999999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76.650000000000006</v>
      </c>
      <c r="BA35">
        <f t="shared" si="1"/>
        <v>2161.9445780000001</v>
      </c>
      <c r="BD35">
        <v>23.32</v>
      </c>
      <c r="BE35">
        <v>7.4</v>
      </c>
      <c r="BF35">
        <v>1.9</v>
      </c>
      <c r="BG35">
        <v>3.95</v>
      </c>
      <c r="BH35">
        <v>5.63</v>
      </c>
      <c r="BI35">
        <v>4.63</v>
      </c>
      <c r="BJ35">
        <v>3.01</v>
      </c>
      <c r="BK35">
        <v>3.16</v>
      </c>
      <c r="BL35">
        <v>2.13</v>
      </c>
      <c r="BM35">
        <v>0</v>
      </c>
      <c r="BN35">
        <v>0.49</v>
      </c>
      <c r="BO35">
        <v>15.51</v>
      </c>
      <c r="BP35">
        <v>0</v>
      </c>
      <c r="BQ35">
        <v>4.2699999999999996</v>
      </c>
      <c r="BR35">
        <v>1.06</v>
      </c>
      <c r="BS35">
        <v>0.19</v>
      </c>
      <c r="BT35">
        <v>0</v>
      </c>
      <c r="BU35">
        <v>0</v>
      </c>
      <c r="BV35">
        <v>0</v>
      </c>
      <c r="BW35">
        <f t="shared" si="2"/>
        <v>76.650000000000006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179.14954499999999</v>
      </c>
      <c r="L36">
        <v>386.75223199999999</v>
      </c>
      <c r="M36">
        <v>87.156000000000006</v>
      </c>
      <c r="N36">
        <v>114.39225</v>
      </c>
      <c r="O36">
        <v>119.757791</v>
      </c>
      <c r="P36">
        <v>106.0398</v>
      </c>
      <c r="Q36">
        <v>11.445238</v>
      </c>
      <c r="R36">
        <v>22.716436999999999</v>
      </c>
      <c r="S36">
        <v>14.042284</v>
      </c>
      <c r="T36">
        <v>0</v>
      </c>
      <c r="U36">
        <v>337.94738999999998</v>
      </c>
      <c r="V36">
        <v>8.8168950000000006</v>
      </c>
      <c r="W36">
        <v>32.650283999999999</v>
      </c>
      <c r="X36">
        <v>116.460656</v>
      </c>
      <c r="Y36">
        <v>0</v>
      </c>
      <c r="Z36">
        <v>0</v>
      </c>
      <c r="AA36">
        <v>41.311943999999997</v>
      </c>
      <c r="AB36">
        <v>38.261600000000001</v>
      </c>
      <c r="AC36">
        <v>28.144423</v>
      </c>
      <c r="AD36">
        <v>35.435402000000003</v>
      </c>
      <c r="AE36">
        <v>31.931149999999999</v>
      </c>
      <c r="AF36">
        <v>25.780745</v>
      </c>
      <c r="AG36">
        <v>17.789121000000002</v>
      </c>
      <c r="AH36">
        <v>0</v>
      </c>
      <c r="AI36">
        <v>14.793278000000001</v>
      </c>
      <c r="AJ36">
        <v>0</v>
      </c>
      <c r="AK36">
        <v>49.155983999999997</v>
      </c>
      <c r="AL36">
        <v>76.856679</v>
      </c>
      <c r="AM36">
        <v>15.490525999999999</v>
      </c>
      <c r="AN36">
        <v>0.66691800000000001</v>
      </c>
      <c r="AO36">
        <v>27.901541000000002</v>
      </c>
      <c r="AP36">
        <v>11.164683999999999</v>
      </c>
      <c r="AQ36">
        <v>43.926623999999997</v>
      </c>
      <c r="AR36">
        <v>47.575555000000001</v>
      </c>
      <c r="AS36">
        <v>30.889426</v>
      </c>
      <c r="AT36">
        <v>10.892175999999999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76.650000000000006</v>
      </c>
      <c r="BA36">
        <f t="shared" si="1"/>
        <v>2161.9445780000001</v>
      </c>
      <c r="BD36">
        <v>23.32</v>
      </c>
      <c r="BE36">
        <v>7.4</v>
      </c>
      <c r="BF36">
        <v>1.9</v>
      </c>
      <c r="BG36">
        <v>3.95</v>
      </c>
      <c r="BH36">
        <v>5.63</v>
      </c>
      <c r="BI36">
        <v>4.63</v>
      </c>
      <c r="BJ36">
        <v>3.01</v>
      </c>
      <c r="BK36">
        <v>3.16</v>
      </c>
      <c r="BL36">
        <v>2.13</v>
      </c>
      <c r="BM36">
        <v>0</v>
      </c>
      <c r="BN36">
        <v>0.49</v>
      </c>
      <c r="BO36">
        <v>15.51</v>
      </c>
      <c r="BP36">
        <v>0</v>
      </c>
      <c r="BQ36">
        <v>4.2699999999999996</v>
      </c>
      <c r="BR36">
        <v>1.06</v>
      </c>
      <c r="BS36">
        <v>0.19</v>
      </c>
      <c r="BT36">
        <v>0</v>
      </c>
      <c r="BU36">
        <v>0</v>
      </c>
      <c r="BV36">
        <v>0</v>
      </c>
      <c r="BW36">
        <f t="shared" si="2"/>
        <v>76.650000000000006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179.14954499999999</v>
      </c>
      <c r="L37">
        <v>386.75223199999999</v>
      </c>
      <c r="M37">
        <v>87.156000000000006</v>
      </c>
      <c r="N37">
        <v>114.39225</v>
      </c>
      <c r="O37">
        <v>119.757791</v>
      </c>
      <c r="P37">
        <v>106.0398</v>
      </c>
      <c r="Q37">
        <v>11.420763000000001</v>
      </c>
      <c r="R37">
        <v>22.716436999999999</v>
      </c>
      <c r="S37">
        <v>14.042284</v>
      </c>
      <c r="T37">
        <v>0</v>
      </c>
      <c r="U37">
        <v>337.94738999999998</v>
      </c>
      <c r="V37">
        <v>8.8168950000000006</v>
      </c>
      <c r="W37">
        <v>32.650283999999999</v>
      </c>
      <c r="X37">
        <v>116.460656</v>
      </c>
      <c r="Y37">
        <v>0</v>
      </c>
      <c r="Z37">
        <v>0</v>
      </c>
      <c r="AA37">
        <v>41.311943999999997</v>
      </c>
      <c r="AB37">
        <v>38.261600000000001</v>
      </c>
      <c r="AC37">
        <v>28.144423</v>
      </c>
      <c r="AD37">
        <v>35.435402000000003</v>
      </c>
      <c r="AE37">
        <v>31.931149999999999</v>
      </c>
      <c r="AF37">
        <v>25.780745</v>
      </c>
      <c r="AG37">
        <v>17.789121000000002</v>
      </c>
      <c r="AH37">
        <v>0</v>
      </c>
      <c r="AI37">
        <v>14.793278000000001</v>
      </c>
      <c r="AJ37">
        <v>0</v>
      </c>
      <c r="AK37">
        <v>49.155983999999997</v>
      </c>
      <c r="AL37">
        <v>76.856679</v>
      </c>
      <c r="AM37">
        <v>15.490525999999999</v>
      </c>
      <c r="AN37">
        <v>0.66691800000000001</v>
      </c>
      <c r="AO37">
        <v>27.901541000000002</v>
      </c>
      <c r="AP37">
        <v>11.164683999999999</v>
      </c>
      <c r="AQ37">
        <v>43.926623999999997</v>
      </c>
      <c r="AR37">
        <v>47.575555000000001</v>
      </c>
      <c r="AS37">
        <v>30.889426</v>
      </c>
      <c r="AT37">
        <v>10.892175999999999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76.48</v>
      </c>
      <c r="BA37">
        <f t="shared" si="1"/>
        <v>2161.7501029999999</v>
      </c>
      <c r="BD37">
        <v>23.32</v>
      </c>
      <c r="BE37">
        <v>7.4</v>
      </c>
      <c r="BF37">
        <v>1.73</v>
      </c>
      <c r="BG37">
        <v>3.95</v>
      </c>
      <c r="BH37">
        <v>5.63</v>
      </c>
      <c r="BI37">
        <v>4.63</v>
      </c>
      <c r="BJ37">
        <v>3.01</v>
      </c>
      <c r="BK37">
        <v>3.16</v>
      </c>
      <c r="BL37">
        <v>2.13</v>
      </c>
      <c r="BM37">
        <v>0</v>
      </c>
      <c r="BN37">
        <v>0.49</v>
      </c>
      <c r="BO37">
        <v>15.51</v>
      </c>
      <c r="BP37">
        <v>0</v>
      </c>
      <c r="BQ37">
        <v>4.2699999999999996</v>
      </c>
      <c r="BR37">
        <v>1.06</v>
      </c>
      <c r="BS37">
        <v>0.19</v>
      </c>
      <c r="BT37">
        <v>0</v>
      </c>
      <c r="BU37">
        <v>0</v>
      </c>
      <c r="BV37">
        <v>0</v>
      </c>
      <c r="BW37">
        <f t="shared" si="2"/>
        <v>76.48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179.14954499999999</v>
      </c>
      <c r="L38">
        <v>386.75223199999999</v>
      </c>
      <c r="M38">
        <v>87.156000000000006</v>
      </c>
      <c r="N38">
        <v>114.39225</v>
      </c>
      <c r="O38">
        <v>119.757791</v>
      </c>
      <c r="P38">
        <v>106.0398</v>
      </c>
      <c r="Q38">
        <v>11.420763000000001</v>
      </c>
      <c r="R38">
        <v>22.716436999999999</v>
      </c>
      <c r="S38">
        <v>14.042284</v>
      </c>
      <c r="T38">
        <v>0</v>
      </c>
      <c r="U38">
        <v>337.94738999999998</v>
      </c>
      <c r="V38">
        <v>8.8168950000000006</v>
      </c>
      <c r="W38">
        <v>32.650283999999999</v>
      </c>
      <c r="X38">
        <v>116.460656</v>
      </c>
      <c r="Y38">
        <v>0</v>
      </c>
      <c r="Z38">
        <v>0</v>
      </c>
      <c r="AA38">
        <v>41.311943999999997</v>
      </c>
      <c r="AB38">
        <v>38.261600000000001</v>
      </c>
      <c r="AC38">
        <v>28.144423</v>
      </c>
      <c r="AD38">
        <v>35.435402000000003</v>
      </c>
      <c r="AE38">
        <v>31.931149999999999</v>
      </c>
      <c r="AF38">
        <v>25.780745</v>
      </c>
      <c r="AG38">
        <v>17.789121000000002</v>
      </c>
      <c r="AH38">
        <v>0</v>
      </c>
      <c r="AI38">
        <v>14.793278000000001</v>
      </c>
      <c r="AJ38">
        <v>0</v>
      </c>
      <c r="AK38">
        <v>49.155983999999997</v>
      </c>
      <c r="AL38">
        <v>76.856679</v>
      </c>
      <c r="AM38">
        <v>15.490525999999999</v>
      </c>
      <c r="AN38">
        <v>0.66691800000000001</v>
      </c>
      <c r="AO38">
        <v>27.901541000000002</v>
      </c>
      <c r="AP38">
        <v>11.164683999999999</v>
      </c>
      <c r="AQ38">
        <v>43.926623999999997</v>
      </c>
      <c r="AR38">
        <v>47.575555000000001</v>
      </c>
      <c r="AS38">
        <v>30.889426</v>
      </c>
      <c r="AT38">
        <v>10.892175999999999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76.650000000000006</v>
      </c>
      <c r="BA38">
        <f t="shared" si="1"/>
        <v>2161.9201029999999</v>
      </c>
      <c r="BD38">
        <v>23.32</v>
      </c>
      <c r="BE38">
        <v>7.4</v>
      </c>
      <c r="BF38">
        <v>1.9</v>
      </c>
      <c r="BG38">
        <v>3.95</v>
      </c>
      <c r="BH38">
        <v>5.63</v>
      </c>
      <c r="BI38">
        <v>4.63</v>
      </c>
      <c r="BJ38">
        <v>3.01</v>
      </c>
      <c r="BK38">
        <v>3.16</v>
      </c>
      <c r="BL38">
        <v>2.13</v>
      </c>
      <c r="BM38">
        <v>0</v>
      </c>
      <c r="BN38">
        <v>0.49</v>
      </c>
      <c r="BO38">
        <v>15.51</v>
      </c>
      <c r="BP38">
        <v>0</v>
      </c>
      <c r="BQ38">
        <v>4.2699999999999996</v>
      </c>
      <c r="BR38">
        <v>1.06</v>
      </c>
      <c r="BS38">
        <v>0.19</v>
      </c>
      <c r="BT38">
        <v>0</v>
      </c>
      <c r="BU38">
        <v>0</v>
      </c>
      <c r="BV38">
        <v>0</v>
      </c>
      <c r="BW38">
        <f t="shared" si="2"/>
        <v>76.650000000000006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179.14954499999999</v>
      </c>
      <c r="L39">
        <v>386.75223199999999</v>
      </c>
      <c r="M39">
        <v>87.156000000000006</v>
      </c>
      <c r="N39">
        <v>114.39225</v>
      </c>
      <c r="O39">
        <v>119.757791</v>
      </c>
      <c r="P39">
        <v>106.0398</v>
      </c>
      <c r="Q39">
        <v>11.445238</v>
      </c>
      <c r="R39">
        <v>22.716436999999999</v>
      </c>
      <c r="S39">
        <v>14.042284</v>
      </c>
      <c r="T39">
        <v>0</v>
      </c>
      <c r="U39">
        <v>337.94738999999998</v>
      </c>
      <c r="V39">
        <v>14.627295</v>
      </c>
      <c r="W39">
        <v>42.909804000000001</v>
      </c>
      <c r="X39">
        <v>142.854131</v>
      </c>
      <c r="Y39">
        <v>0</v>
      </c>
      <c r="Z39">
        <v>0</v>
      </c>
      <c r="AA39">
        <v>41.311943999999997</v>
      </c>
      <c r="AB39">
        <v>38.261600000000001</v>
      </c>
      <c r="AC39">
        <v>28.144423</v>
      </c>
      <c r="AD39">
        <v>35.435402000000003</v>
      </c>
      <c r="AE39">
        <v>31.931149999999999</v>
      </c>
      <c r="AF39">
        <v>25.780745</v>
      </c>
      <c r="AG39">
        <v>17.789121000000002</v>
      </c>
      <c r="AH39">
        <v>0</v>
      </c>
      <c r="AI39">
        <v>14.793278000000001</v>
      </c>
      <c r="AJ39">
        <v>0</v>
      </c>
      <c r="AK39">
        <v>49.155983999999997</v>
      </c>
      <c r="AL39">
        <v>76.856679</v>
      </c>
      <c r="AM39">
        <v>15.490525999999999</v>
      </c>
      <c r="AN39">
        <v>0.66691800000000001</v>
      </c>
      <c r="AO39">
        <v>27.901541000000002</v>
      </c>
      <c r="AP39">
        <v>11.164683999999999</v>
      </c>
      <c r="AQ39">
        <v>43.926623999999997</v>
      </c>
      <c r="AR39">
        <v>47.575555000000001</v>
      </c>
      <c r="AS39">
        <v>30.889426</v>
      </c>
      <c r="AT39">
        <v>10.533092999999999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76.95</v>
      </c>
      <c r="BA39">
        <f t="shared" si="1"/>
        <v>2204.3488900000002</v>
      </c>
      <c r="BD39">
        <v>23.32</v>
      </c>
      <c r="BE39">
        <v>7.4</v>
      </c>
      <c r="BF39">
        <v>1.9</v>
      </c>
      <c r="BG39">
        <v>3.95</v>
      </c>
      <c r="BH39">
        <v>5.63</v>
      </c>
      <c r="BI39">
        <v>4.63</v>
      </c>
      <c r="BJ39">
        <v>3.01</v>
      </c>
      <c r="BK39">
        <v>3.31</v>
      </c>
      <c r="BL39">
        <v>2.2799999999999998</v>
      </c>
      <c r="BM39">
        <v>0</v>
      </c>
      <c r="BN39">
        <v>0.49</v>
      </c>
      <c r="BO39">
        <v>15.51</v>
      </c>
      <c r="BP39">
        <v>0</v>
      </c>
      <c r="BQ39">
        <v>4.2699999999999996</v>
      </c>
      <c r="BR39">
        <v>1.06</v>
      </c>
      <c r="BS39">
        <v>0.19</v>
      </c>
      <c r="BT39">
        <v>0</v>
      </c>
      <c r="BU39">
        <v>0</v>
      </c>
      <c r="BV39">
        <v>0</v>
      </c>
      <c r="BW39">
        <f t="shared" si="2"/>
        <v>76.95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179.14954499999999</v>
      </c>
      <c r="L40">
        <v>386.75223199999999</v>
      </c>
      <c r="M40">
        <v>87.156000000000006</v>
      </c>
      <c r="N40">
        <v>114.39225</v>
      </c>
      <c r="O40">
        <v>119.757791</v>
      </c>
      <c r="P40">
        <v>106.0398</v>
      </c>
      <c r="Q40">
        <v>11.445238</v>
      </c>
      <c r="R40">
        <v>22.716436999999999</v>
      </c>
      <c r="S40">
        <v>14.042284</v>
      </c>
      <c r="T40">
        <v>0</v>
      </c>
      <c r="U40">
        <v>337.94738999999998</v>
      </c>
      <c r="V40">
        <v>14.627295</v>
      </c>
      <c r="W40">
        <v>42.909804000000001</v>
      </c>
      <c r="X40">
        <v>142.854131</v>
      </c>
      <c r="Y40">
        <v>0</v>
      </c>
      <c r="Z40">
        <v>0</v>
      </c>
      <c r="AA40">
        <v>41.311943999999997</v>
      </c>
      <c r="AB40">
        <v>38.261600000000001</v>
      </c>
      <c r="AC40">
        <v>28.144423</v>
      </c>
      <c r="AD40">
        <v>35.435402000000003</v>
      </c>
      <c r="AE40">
        <v>31.931149999999999</v>
      </c>
      <c r="AF40">
        <v>25.780745</v>
      </c>
      <c r="AG40">
        <v>17.789121000000002</v>
      </c>
      <c r="AH40">
        <v>0</v>
      </c>
      <c r="AI40">
        <v>14.793278000000001</v>
      </c>
      <c r="AJ40">
        <v>0</v>
      </c>
      <c r="AK40">
        <v>49.155983999999997</v>
      </c>
      <c r="AL40">
        <v>76.856679</v>
      </c>
      <c r="AM40">
        <v>15.490525999999999</v>
      </c>
      <c r="AN40">
        <v>0.66691800000000001</v>
      </c>
      <c r="AO40">
        <v>27.901541000000002</v>
      </c>
      <c r="AP40">
        <v>11.164683999999999</v>
      </c>
      <c r="AQ40">
        <v>43.926623999999997</v>
      </c>
      <c r="AR40">
        <v>47.575555000000001</v>
      </c>
      <c r="AS40">
        <v>30.889426</v>
      </c>
      <c r="AT40">
        <v>10.054316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76.95</v>
      </c>
      <c r="BA40">
        <f t="shared" si="1"/>
        <v>2203.8701130000004</v>
      </c>
      <c r="BD40">
        <v>23.32</v>
      </c>
      <c r="BE40">
        <v>7.4</v>
      </c>
      <c r="BF40">
        <v>1.9</v>
      </c>
      <c r="BG40">
        <v>3.95</v>
      </c>
      <c r="BH40">
        <v>5.63</v>
      </c>
      <c r="BI40">
        <v>4.63</v>
      </c>
      <c r="BJ40">
        <v>3.01</v>
      </c>
      <c r="BK40">
        <v>3.31</v>
      </c>
      <c r="BL40">
        <v>2.2799999999999998</v>
      </c>
      <c r="BM40">
        <v>0</v>
      </c>
      <c r="BN40">
        <v>0.49</v>
      </c>
      <c r="BO40">
        <v>15.51</v>
      </c>
      <c r="BP40">
        <v>0</v>
      </c>
      <c r="BQ40">
        <v>4.2699999999999996</v>
      </c>
      <c r="BR40">
        <v>1.06</v>
      </c>
      <c r="BS40">
        <v>0.19</v>
      </c>
      <c r="BT40">
        <v>0</v>
      </c>
      <c r="BU40">
        <v>0</v>
      </c>
      <c r="BV40">
        <v>0</v>
      </c>
      <c r="BW40">
        <f t="shared" si="2"/>
        <v>76.95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179.14954499999999</v>
      </c>
      <c r="L41">
        <v>353.58675099999999</v>
      </c>
      <c r="M41">
        <v>87.156000000000006</v>
      </c>
      <c r="N41">
        <v>114.39225</v>
      </c>
      <c r="O41">
        <v>119.757791</v>
      </c>
      <c r="P41">
        <v>106.0398</v>
      </c>
      <c r="Q41">
        <v>11.532266999999999</v>
      </c>
      <c r="R41">
        <v>22.716436999999999</v>
      </c>
      <c r="S41">
        <v>14.042284</v>
      </c>
      <c r="T41">
        <v>0</v>
      </c>
      <c r="U41">
        <v>337.94738999999998</v>
      </c>
      <c r="V41">
        <v>14.627295</v>
      </c>
      <c r="W41">
        <v>42.909804000000001</v>
      </c>
      <c r="X41">
        <v>142.854131</v>
      </c>
      <c r="Y41">
        <v>0</v>
      </c>
      <c r="Z41">
        <v>0</v>
      </c>
      <c r="AA41">
        <v>41.311943999999997</v>
      </c>
      <c r="AB41">
        <v>38.261600000000001</v>
      </c>
      <c r="AC41">
        <v>28.144423</v>
      </c>
      <c r="AD41">
        <v>35.435402000000003</v>
      </c>
      <c r="AE41">
        <v>31.931149999999999</v>
      </c>
      <c r="AF41">
        <v>25.780745</v>
      </c>
      <c r="AG41">
        <v>17.789121000000002</v>
      </c>
      <c r="AH41">
        <v>0</v>
      </c>
      <c r="AI41">
        <v>14.793278000000001</v>
      </c>
      <c r="AJ41">
        <v>0</v>
      </c>
      <c r="AK41">
        <v>49.155983999999997</v>
      </c>
      <c r="AL41">
        <v>76.856679</v>
      </c>
      <c r="AM41">
        <v>15.490525999999999</v>
      </c>
      <c r="AN41">
        <v>0.66691800000000001</v>
      </c>
      <c r="AO41">
        <v>27.901541000000002</v>
      </c>
      <c r="AP41">
        <v>11.164683999999999</v>
      </c>
      <c r="AQ41">
        <v>43.926623999999997</v>
      </c>
      <c r="AR41">
        <v>47.575555000000001</v>
      </c>
      <c r="AS41">
        <v>30.889426</v>
      </c>
      <c r="AT41">
        <v>9.5755389999999991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76.900000000000006</v>
      </c>
      <c r="BA41">
        <f t="shared" si="1"/>
        <v>2170.2628840000002</v>
      </c>
      <c r="BD41">
        <v>23.32</v>
      </c>
      <c r="BE41">
        <v>7.4</v>
      </c>
      <c r="BF41">
        <v>1.85</v>
      </c>
      <c r="BG41">
        <v>3.95</v>
      </c>
      <c r="BH41">
        <v>5.63</v>
      </c>
      <c r="BI41">
        <v>4.63</v>
      </c>
      <c r="BJ41">
        <v>3.01</v>
      </c>
      <c r="BK41">
        <v>3.31</v>
      </c>
      <c r="BL41">
        <v>2.2799999999999998</v>
      </c>
      <c r="BM41">
        <v>0</v>
      </c>
      <c r="BN41">
        <v>0.49</v>
      </c>
      <c r="BO41">
        <v>15.51</v>
      </c>
      <c r="BP41">
        <v>0</v>
      </c>
      <c r="BQ41">
        <v>4.2699999999999996</v>
      </c>
      <c r="BR41">
        <v>1.06</v>
      </c>
      <c r="BS41">
        <v>0.19</v>
      </c>
      <c r="BT41">
        <v>0</v>
      </c>
      <c r="BU41">
        <v>0</v>
      </c>
      <c r="BV41">
        <v>0</v>
      </c>
      <c r="BW41">
        <f t="shared" si="2"/>
        <v>76.900000000000006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182.00903700000001</v>
      </c>
      <c r="L42">
        <v>351.690359</v>
      </c>
      <c r="M42">
        <v>87.156000000000006</v>
      </c>
      <c r="N42">
        <v>114.39225</v>
      </c>
      <c r="O42">
        <v>119.757791</v>
      </c>
      <c r="P42">
        <v>106.0398</v>
      </c>
      <c r="Q42">
        <v>14.064363999999999</v>
      </c>
      <c r="R42">
        <v>35.305636999999997</v>
      </c>
      <c r="S42">
        <v>21.789484000000002</v>
      </c>
      <c r="T42">
        <v>0</v>
      </c>
      <c r="U42">
        <v>337.94738999999998</v>
      </c>
      <c r="V42">
        <v>14.627295</v>
      </c>
      <c r="W42">
        <v>42.909804000000001</v>
      </c>
      <c r="X42">
        <v>142.854131</v>
      </c>
      <c r="Y42">
        <v>0</v>
      </c>
      <c r="Z42">
        <v>0</v>
      </c>
      <c r="AA42">
        <v>41.311943999999997</v>
      </c>
      <c r="AB42">
        <v>38.261600000000001</v>
      </c>
      <c r="AC42">
        <v>28.144423</v>
      </c>
      <c r="AD42">
        <v>35.435402000000003</v>
      </c>
      <c r="AE42">
        <v>31.931149999999999</v>
      </c>
      <c r="AF42">
        <v>25.780745</v>
      </c>
      <c r="AG42">
        <v>17.789121000000002</v>
      </c>
      <c r="AH42">
        <v>0</v>
      </c>
      <c r="AI42">
        <v>14.793278000000001</v>
      </c>
      <c r="AJ42">
        <v>0</v>
      </c>
      <c r="AK42">
        <v>49.155983999999997</v>
      </c>
      <c r="AL42">
        <v>76.856679</v>
      </c>
      <c r="AM42">
        <v>15.490525999999999</v>
      </c>
      <c r="AN42">
        <v>0.66691800000000001</v>
      </c>
      <c r="AO42">
        <v>27.901541000000002</v>
      </c>
      <c r="AP42">
        <v>11.164683999999999</v>
      </c>
      <c r="AQ42">
        <v>43.926623999999997</v>
      </c>
      <c r="AR42">
        <v>47.575555000000001</v>
      </c>
      <c r="AS42">
        <v>30.889426</v>
      </c>
      <c r="AT42">
        <v>9.096762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77.070000000000007</v>
      </c>
      <c r="BA42">
        <f t="shared" si="1"/>
        <v>2193.7857040000004</v>
      </c>
      <c r="BD42">
        <v>23.32</v>
      </c>
      <c r="BE42">
        <v>7.4</v>
      </c>
      <c r="BF42">
        <v>1.95</v>
      </c>
      <c r="BG42">
        <v>3.95</v>
      </c>
      <c r="BH42">
        <v>5.63</v>
      </c>
      <c r="BI42">
        <v>4.63</v>
      </c>
      <c r="BJ42">
        <v>3.01</v>
      </c>
      <c r="BK42">
        <v>3.35</v>
      </c>
      <c r="BL42">
        <v>2.31</v>
      </c>
      <c r="BM42">
        <v>0</v>
      </c>
      <c r="BN42">
        <v>0.49</v>
      </c>
      <c r="BO42">
        <v>15.51</v>
      </c>
      <c r="BP42">
        <v>0</v>
      </c>
      <c r="BQ42">
        <v>4.2699999999999996</v>
      </c>
      <c r="BR42">
        <v>1.06</v>
      </c>
      <c r="BS42">
        <v>0.19</v>
      </c>
      <c r="BT42">
        <v>0</v>
      </c>
      <c r="BU42">
        <v>0</v>
      </c>
      <c r="BV42">
        <v>0</v>
      </c>
      <c r="BW42">
        <f t="shared" si="2"/>
        <v>77.070000000000007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182.00903700000001</v>
      </c>
      <c r="L43">
        <v>353.58675099999999</v>
      </c>
      <c r="M43">
        <v>87.156000000000006</v>
      </c>
      <c r="N43">
        <v>114.39225</v>
      </c>
      <c r="O43">
        <v>119.757791</v>
      </c>
      <c r="P43">
        <v>106.0398</v>
      </c>
      <c r="Q43">
        <v>14.064363999999999</v>
      </c>
      <c r="R43">
        <v>35.305636999999997</v>
      </c>
      <c r="S43">
        <v>21.789484000000002</v>
      </c>
      <c r="T43">
        <v>0</v>
      </c>
      <c r="U43">
        <v>337.94738999999998</v>
      </c>
      <c r="V43">
        <v>14.627295</v>
      </c>
      <c r="W43">
        <v>42.909804000000001</v>
      </c>
      <c r="X43">
        <v>142.854131</v>
      </c>
      <c r="Y43">
        <v>0</v>
      </c>
      <c r="Z43">
        <v>0</v>
      </c>
      <c r="AA43">
        <v>41.311943999999997</v>
      </c>
      <c r="AB43">
        <v>38.261600000000001</v>
      </c>
      <c r="AC43">
        <v>28.144423</v>
      </c>
      <c r="AD43">
        <v>35.435402000000003</v>
      </c>
      <c r="AE43">
        <v>31.931149999999999</v>
      </c>
      <c r="AF43">
        <v>27.690429999999999</v>
      </c>
      <c r="AG43">
        <v>17.789121000000002</v>
      </c>
      <c r="AH43">
        <v>0</v>
      </c>
      <c r="AI43">
        <v>14.793278000000001</v>
      </c>
      <c r="AJ43">
        <v>0</v>
      </c>
      <c r="AK43">
        <v>49.155983999999997</v>
      </c>
      <c r="AL43">
        <v>76.856679</v>
      </c>
      <c r="AM43">
        <v>15.490525999999999</v>
      </c>
      <c r="AN43">
        <v>0.66691800000000001</v>
      </c>
      <c r="AO43">
        <v>27.901541000000002</v>
      </c>
      <c r="AP43">
        <v>11.164683999999999</v>
      </c>
      <c r="AQ43">
        <v>43.926623999999997</v>
      </c>
      <c r="AR43">
        <v>47.575555000000001</v>
      </c>
      <c r="AS43">
        <v>30.889426</v>
      </c>
      <c r="AT43">
        <v>7.2614510000000001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77.070000000000007</v>
      </c>
      <c r="BA43">
        <f t="shared" si="1"/>
        <v>2195.7564700000003</v>
      </c>
      <c r="BD43">
        <v>23.32</v>
      </c>
      <c r="BE43">
        <v>7.4</v>
      </c>
      <c r="BF43">
        <v>1.95</v>
      </c>
      <c r="BG43">
        <v>3.95</v>
      </c>
      <c r="BH43">
        <v>5.63</v>
      </c>
      <c r="BI43">
        <v>4.63</v>
      </c>
      <c r="BJ43">
        <v>3.01</v>
      </c>
      <c r="BK43">
        <v>3.35</v>
      </c>
      <c r="BL43">
        <v>2.31</v>
      </c>
      <c r="BM43">
        <v>0</v>
      </c>
      <c r="BN43">
        <v>0.49</v>
      </c>
      <c r="BO43">
        <v>15.51</v>
      </c>
      <c r="BP43">
        <v>0</v>
      </c>
      <c r="BQ43">
        <v>4.2699999999999996</v>
      </c>
      <c r="BR43">
        <v>1.06</v>
      </c>
      <c r="BS43">
        <v>0.19</v>
      </c>
      <c r="BT43">
        <v>0</v>
      </c>
      <c r="BU43">
        <v>0</v>
      </c>
      <c r="BV43">
        <v>0</v>
      </c>
      <c r="BW43">
        <f t="shared" si="2"/>
        <v>77.070000000000007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182.00903700000001</v>
      </c>
      <c r="L44">
        <v>353.58675099999999</v>
      </c>
      <c r="M44">
        <v>87.156000000000006</v>
      </c>
      <c r="N44">
        <v>114.39225</v>
      </c>
      <c r="O44">
        <v>119.757791</v>
      </c>
      <c r="P44">
        <v>106.0398</v>
      </c>
      <c r="Q44">
        <v>14.064363999999999</v>
      </c>
      <c r="R44">
        <v>35.305636999999997</v>
      </c>
      <c r="S44">
        <v>21.789484000000002</v>
      </c>
      <c r="T44">
        <v>0</v>
      </c>
      <c r="U44">
        <v>337.94738999999998</v>
      </c>
      <c r="V44">
        <v>14.627295</v>
      </c>
      <c r="W44">
        <v>42.909804000000001</v>
      </c>
      <c r="X44">
        <v>142.854131</v>
      </c>
      <c r="Y44">
        <v>0</v>
      </c>
      <c r="Z44">
        <v>0</v>
      </c>
      <c r="AA44">
        <v>41.311943999999997</v>
      </c>
      <c r="AB44">
        <v>38.261600000000001</v>
      </c>
      <c r="AC44">
        <v>28.144423</v>
      </c>
      <c r="AD44">
        <v>35.435402000000003</v>
      </c>
      <c r="AE44">
        <v>31.931149999999999</v>
      </c>
      <c r="AF44">
        <v>27.690429999999999</v>
      </c>
      <c r="AG44">
        <v>17.789121000000002</v>
      </c>
      <c r="AH44">
        <v>0</v>
      </c>
      <c r="AI44">
        <v>14.793278000000001</v>
      </c>
      <c r="AJ44">
        <v>0</v>
      </c>
      <c r="AK44">
        <v>49.155983999999997</v>
      </c>
      <c r="AL44">
        <v>76.856679</v>
      </c>
      <c r="AM44">
        <v>15.490525999999999</v>
      </c>
      <c r="AN44">
        <v>0.66691800000000001</v>
      </c>
      <c r="AO44">
        <v>27.901541000000002</v>
      </c>
      <c r="AP44">
        <v>11.164683999999999</v>
      </c>
      <c r="AQ44">
        <v>43.926623999999997</v>
      </c>
      <c r="AR44">
        <v>47.575555000000001</v>
      </c>
      <c r="AS44">
        <v>30.889426</v>
      </c>
      <c r="AT44">
        <v>7.2614510000000001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77.220000000000013</v>
      </c>
      <c r="BA44">
        <f t="shared" si="1"/>
        <v>2195.9064699999999</v>
      </c>
      <c r="BD44">
        <v>23.32</v>
      </c>
      <c r="BE44">
        <v>7.4</v>
      </c>
      <c r="BF44">
        <v>1.95</v>
      </c>
      <c r="BG44">
        <v>3.95</v>
      </c>
      <c r="BH44">
        <v>5.63</v>
      </c>
      <c r="BI44">
        <v>4.63</v>
      </c>
      <c r="BJ44">
        <v>3.01</v>
      </c>
      <c r="BK44">
        <v>3.42</v>
      </c>
      <c r="BL44">
        <v>2.38</v>
      </c>
      <c r="BM44">
        <v>0</v>
      </c>
      <c r="BN44">
        <v>0.49</v>
      </c>
      <c r="BO44">
        <v>15.51</v>
      </c>
      <c r="BP44">
        <v>0</v>
      </c>
      <c r="BQ44">
        <v>4.2699999999999996</v>
      </c>
      <c r="BR44">
        <v>1.06</v>
      </c>
      <c r="BS44">
        <v>0.2</v>
      </c>
      <c r="BT44">
        <v>0</v>
      </c>
      <c r="BU44">
        <v>0</v>
      </c>
      <c r="BV44">
        <v>0</v>
      </c>
      <c r="BW44">
        <f t="shared" si="2"/>
        <v>77.220000000000013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182.00903700000001</v>
      </c>
      <c r="L45">
        <v>353.58675099999999</v>
      </c>
      <c r="M45">
        <v>87.156000000000006</v>
      </c>
      <c r="N45">
        <v>114.39225</v>
      </c>
      <c r="O45">
        <v>119.757791</v>
      </c>
      <c r="P45">
        <v>106.0398</v>
      </c>
      <c r="Q45">
        <v>14.064363999999999</v>
      </c>
      <c r="R45">
        <v>35.305636999999997</v>
      </c>
      <c r="S45">
        <v>21.789484000000002</v>
      </c>
      <c r="T45">
        <v>0</v>
      </c>
      <c r="U45">
        <v>337.94738999999998</v>
      </c>
      <c r="V45">
        <v>14.627295</v>
      </c>
      <c r="W45">
        <v>42.909804000000001</v>
      </c>
      <c r="X45">
        <v>142.854131</v>
      </c>
      <c r="Y45">
        <v>0</v>
      </c>
      <c r="Z45">
        <v>0</v>
      </c>
      <c r="AA45">
        <v>41.311943999999997</v>
      </c>
      <c r="AB45">
        <v>38.261600000000001</v>
      </c>
      <c r="AC45">
        <v>28.144423</v>
      </c>
      <c r="AD45">
        <v>35.435402000000003</v>
      </c>
      <c r="AE45">
        <v>31.931149999999999</v>
      </c>
      <c r="AF45">
        <v>27.690429999999999</v>
      </c>
      <c r="AG45">
        <v>17.789121000000002</v>
      </c>
      <c r="AH45">
        <v>0</v>
      </c>
      <c r="AI45">
        <v>14.793278000000001</v>
      </c>
      <c r="AJ45">
        <v>0</v>
      </c>
      <c r="AK45">
        <v>49.155983999999997</v>
      </c>
      <c r="AL45">
        <v>76.856679</v>
      </c>
      <c r="AM45">
        <v>15.490525999999999</v>
      </c>
      <c r="AN45">
        <v>0.66691800000000001</v>
      </c>
      <c r="AO45">
        <v>27.901541000000002</v>
      </c>
      <c r="AP45">
        <v>11.164683999999999</v>
      </c>
      <c r="AQ45">
        <v>43.926623999999997</v>
      </c>
      <c r="AR45">
        <v>47.575555000000001</v>
      </c>
      <c r="AS45">
        <v>30.889426</v>
      </c>
      <c r="AT45">
        <v>7.2614510000000001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77.220000000000013</v>
      </c>
      <c r="BA45">
        <f t="shared" si="1"/>
        <v>2195.9064699999999</v>
      </c>
      <c r="BD45">
        <v>23.32</v>
      </c>
      <c r="BE45">
        <v>7.4</v>
      </c>
      <c r="BF45">
        <v>1.95</v>
      </c>
      <c r="BG45">
        <v>3.95</v>
      </c>
      <c r="BH45">
        <v>5.63</v>
      </c>
      <c r="BI45">
        <v>4.63</v>
      </c>
      <c r="BJ45">
        <v>3.01</v>
      </c>
      <c r="BK45">
        <v>3.42</v>
      </c>
      <c r="BL45">
        <v>2.38</v>
      </c>
      <c r="BM45">
        <v>0</v>
      </c>
      <c r="BN45">
        <v>0.49</v>
      </c>
      <c r="BO45">
        <v>15.51</v>
      </c>
      <c r="BP45">
        <v>0</v>
      </c>
      <c r="BQ45">
        <v>4.2699999999999996</v>
      </c>
      <c r="BR45">
        <v>1.06</v>
      </c>
      <c r="BS45">
        <v>0.2</v>
      </c>
      <c r="BT45">
        <v>0</v>
      </c>
      <c r="BU45">
        <v>0</v>
      </c>
      <c r="BV45">
        <v>0</v>
      </c>
      <c r="BW45">
        <f t="shared" si="2"/>
        <v>77.220000000000013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182.00903700000001</v>
      </c>
      <c r="L46">
        <v>353.58675099999999</v>
      </c>
      <c r="M46">
        <v>87.156000000000006</v>
      </c>
      <c r="N46">
        <v>114.39225</v>
      </c>
      <c r="O46">
        <v>119.757791</v>
      </c>
      <c r="P46">
        <v>106.0398</v>
      </c>
      <c r="Q46">
        <v>17.552831000000001</v>
      </c>
      <c r="R46">
        <v>41.045439999999999</v>
      </c>
      <c r="S46">
        <v>25.256356</v>
      </c>
      <c r="T46">
        <v>0</v>
      </c>
      <c r="U46">
        <v>337.94738999999998</v>
      </c>
      <c r="V46">
        <v>19.726308</v>
      </c>
      <c r="W46">
        <v>42.909804000000001</v>
      </c>
      <c r="X46">
        <v>142.854131</v>
      </c>
      <c r="Y46">
        <v>0</v>
      </c>
      <c r="Z46">
        <v>0</v>
      </c>
      <c r="AA46">
        <v>41.311943999999997</v>
      </c>
      <c r="AB46">
        <v>38.261600000000001</v>
      </c>
      <c r="AC46">
        <v>28.144423</v>
      </c>
      <c r="AD46">
        <v>35.435402000000003</v>
      </c>
      <c r="AE46">
        <v>31.931149999999999</v>
      </c>
      <c r="AF46">
        <v>27.690429999999999</v>
      </c>
      <c r="AG46">
        <v>17.789121000000002</v>
      </c>
      <c r="AH46">
        <v>0</v>
      </c>
      <c r="AI46">
        <v>14.793278000000001</v>
      </c>
      <c r="AJ46">
        <v>0</v>
      </c>
      <c r="AK46">
        <v>49.155983999999997</v>
      </c>
      <c r="AL46">
        <v>76.856679</v>
      </c>
      <c r="AM46">
        <v>15.490525999999999</v>
      </c>
      <c r="AN46">
        <v>0.66691800000000001</v>
      </c>
      <c r="AO46">
        <v>27.901541000000002</v>
      </c>
      <c r="AP46">
        <v>11.164683999999999</v>
      </c>
      <c r="AQ46">
        <v>43.926623999999997</v>
      </c>
      <c r="AR46">
        <v>47.575555000000001</v>
      </c>
      <c r="AS46">
        <v>30.889426</v>
      </c>
      <c r="AT46">
        <v>7.2614510000000001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77.220000000000013</v>
      </c>
      <c r="BA46">
        <f t="shared" si="1"/>
        <v>2213.7006249999999</v>
      </c>
      <c r="BD46">
        <v>23.32</v>
      </c>
      <c r="BE46">
        <v>7.4</v>
      </c>
      <c r="BF46">
        <v>1.95</v>
      </c>
      <c r="BG46">
        <v>3.95</v>
      </c>
      <c r="BH46">
        <v>5.63</v>
      </c>
      <c r="BI46">
        <v>4.63</v>
      </c>
      <c r="BJ46">
        <v>3.01</v>
      </c>
      <c r="BK46">
        <v>3.42</v>
      </c>
      <c r="BL46">
        <v>2.38</v>
      </c>
      <c r="BM46">
        <v>0</v>
      </c>
      <c r="BN46">
        <v>0.49</v>
      </c>
      <c r="BO46">
        <v>15.51</v>
      </c>
      <c r="BP46">
        <v>0</v>
      </c>
      <c r="BQ46">
        <v>4.2699999999999996</v>
      </c>
      <c r="BR46">
        <v>1.06</v>
      </c>
      <c r="BS46">
        <v>0.2</v>
      </c>
      <c r="BT46">
        <v>0</v>
      </c>
      <c r="BU46">
        <v>0</v>
      </c>
      <c r="BV46">
        <v>0</v>
      </c>
      <c r="BW46">
        <f t="shared" si="2"/>
        <v>77.220000000000013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182.00903700000001</v>
      </c>
      <c r="L47">
        <v>351.690359</v>
      </c>
      <c r="M47">
        <v>87.156000000000006</v>
      </c>
      <c r="N47">
        <v>114.39225</v>
      </c>
      <c r="O47">
        <v>119.757791</v>
      </c>
      <c r="P47">
        <v>106.0398</v>
      </c>
      <c r="Q47">
        <v>17.552831000000001</v>
      </c>
      <c r="R47">
        <v>41.045439999999999</v>
      </c>
      <c r="S47">
        <v>25.256356</v>
      </c>
      <c r="T47">
        <v>0</v>
      </c>
      <c r="U47">
        <v>337.94738999999998</v>
      </c>
      <c r="V47">
        <v>19.726308</v>
      </c>
      <c r="W47">
        <v>42.909804000000001</v>
      </c>
      <c r="X47">
        <v>142.854131</v>
      </c>
      <c r="Y47">
        <v>0</v>
      </c>
      <c r="Z47">
        <v>0</v>
      </c>
      <c r="AA47">
        <v>41.311943999999997</v>
      </c>
      <c r="AB47">
        <v>38.261600000000001</v>
      </c>
      <c r="AC47">
        <v>28.144423</v>
      </c>
      <c r="AD47">
        <v>35.435402000000003</v>
      </c>
      <c r="AE47">
        <v>31.931149999999999</v>
      </c>
      <c r="AF47">
        <v>27.690429999999999</v>
      </c>
      <c r="AG47">
        <v>17.789121000000002</v>
      </c>
      <c r="AH47">
        <v>0</v>
      </c>
      <c r="AI47">
        <v>14.793278000000001</v>
      </c>
      <c r="AJ47">
        <v>0</v>
      </c>
      <c r="AK47">
        <v>49.155983999999997</v>
      </c>
      <c r="AL47">
        <v>50.637636000000001</v>
      </c>
      <c r="AM47">
        <v>15.490525999999999</v>
      </c>
      <c r="AN47">
        <v>0.66691800000000001</v>
      </c>
      <c r="AO47">
        <v>27.901541000000002</v>
      </c>
      <c r="AP47">
        <v>11.164683999999999</v>
      </c>
      <c r="AQ47">
        <v>43.926623999999997</v>
      </c>
      <c r="AR47">
        <v>47.575555000000001</v>
      </c>
      <c r="AS47">
        <v>30.889426</v>
      </c>
      <c r="AT47">
        <v>7.2614510000000001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77.220000000000013</v>
      </c>
      <c r="BA47">
        <f t="shared" si="1"/>
        <v>2185.5851899999998</v>
      </c>
      <c r="BD47">
        <v>23.32</v>
      </c>
      <c r="BE47">
        <v>7.4</v>
      </c>
      <c r="BF47">
        <v>1.95</v>
      </c>
      <c r="BG47">
        <v>3.95</v>
      </c>
      <c r="BH47">
        <v>5.63</v>
      </c>
      <c r="BI47">
        <v>4.63</v>
      </c>
      <c r="BJ47">
        <v>3.01</v>
      </c>
      <c r="BK47">
        <v>3.42</v>
      </c>
      <c r="BL47">
        <v>2.38</v>
      </c>
      <c r="BM47">
        <v>0</v>
      </c>
      <c r="BN47">
        <v>0.49</v>
      </c>
      <c r="BO47">
        <v>15.51</v>
      </c>
      <c r="BP47">
        <v>0</v>
      </c>
      <c r="BQ47">
        <v>4.2699999999999996</v>
      </c>
      <c r="BR47">
        <v>1.06</v>
      </c>
      <c r="BS47">
        <v>0.2</v>
      </c>
      <c r="BT47">
        <v>0</v>
      </c>
      <c r="BU47">
        <v>0</v>
      </c>
      <c r="BV47">
        <v>0</v>
      </c>
      <c r="BW47">
        <f t="shared" si="2"/>
        <v>77.220000000000013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182.00903700000001</v>
      </c>
      <c r="L48">
        <v>351.690359</v>
      </c>
      <c r="M48">
        <v>87.156000000000006</v>
      </c>
      <c r="N48">
        <v>114.39225</v>
      </c>
      <c r="O48">
        <v>119.757791</v>
      </c>
      <c r="P48">
        <v>106.0398</v>
      </c>
      <c r="Q48">
        <v>17.552831000000001</v>
      </c>
      <c r="R48">
        <v>41.045439999999999</v>
      </c>
      <c r="S48">
        <v>25.256356</v>
      </c>
      <c r="T48">
        <v>0</v>
      </c>
      <c r="U48">
        <v>337.94738999999998</v>
      </c>
      <c r="V48">
        <v>19.726308</v>
      </c>
      <c r="W48">
        <v>42.909804000000001</v>
      </c>
      <c r="X48">
        <v>142.854131</v>
      </c>
      <c r="Y48">
        <v>0</v>
      </c>
      <c r="Z48">
        <v>0</v>
      </c>
      <c r="AA48">
        <v>41.311943999999997</v>
      </c>
      <c r="AB48">
        <v>38.261600000000001</v>
      </c>
      <c r="AC48">
        <v>28.144423</v>
      </c>
      <c r="AD48">
        <v>35.435402000000003</v>
      </c>
      <c r="AE48">
        <v>31.931149999999999</v>
      </c>
      <c r="AF48">
        <v>27.690429999999999</v>
      </c>
      <c r="AG48">
        <v>17.789121000000002</v>
      </c>
      <c r="AH48">
        <v>0</v>
      </c>
      <c r="AI48">
        <v>14.793278000000001</v>
      </c>
      <c r="AJ48">
        <v>0</v>
      </c>
      <c r="AK48">
        <v>49.155983999999997</v>
      </c>
      <c r="AL48">
        <v>50.637636000000001</v>
      </c>
      <c r="AM48">
        <v>15.490525999999999</v>
      </c>
      <c r="AN48">
        <v>0.66691800000000001</v>
      </c>
      <c r="AO48">
        <v>27.901541000000002</v>
      </c>
      <c r="AP48">
        <v>11.164683999999999</v>
      </c>
      <c r="AQ48">
        <v>43.926623999999997</v>
      </c>
      <c r="AR48">
        <v>47.575555000000001</v>
      </c>
      <c r="AS48">
        <v>30.889426</v>
      </c>
      <c r="AT48">
        <v>7.2614510000000001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77.220000000000013</v>
      </c>
      <c r="BA48">
        <f t="shared" si="1"/>
        <v>2185.5851899999998</v>
      </c>
      <c r="BD48">
        <v>23.32</v>
      </c>
      <c r="BE48">
        <v>7.4</v>
      </c>
      <c r="BF48">
        <v>1.95</v>
      </c>
      <c r="BG48">
        <v>3.95</v>
      </c>
      <c r="BH48">
        <v>5.63</v>
      </c>
      <c r="BI48">
        <v>4.63</v>
      </c>
      <c r="BJ48">
        <v>3.01</v>
      </c>
      <c r="BK48">
        <v>3.42</v>
      </c>
      <c r="BL48">
        <v>2.38</v>
      </c>
      <c r="BM48">
        <v>0</v>
      </c>
      <c r="BN48">
        <v>0.49</v>
      </c>
      <c r="BO48">
        <v>15.51</v>
      </c>
      <c r="BP48">
        <v>0</v>
      </c>
      <c r="BQ48">
        <v>4.2699999999999996</v>
      </c>
      <c r="BR48">
        <v>1.06</v>
      </c>
      <c r="BS48">
        <v>0.2</v>
      </c>
      <c r="BT48">
        <v>0</v>
      </c>
      <c r="BU48">
        <v>0</v>
      </c>
      <c r="BV48">
        <v>0</v>
      </c>
      <c r="BW48">
        <f t="shared" si="2"/>
        <v>77.220000000000013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182.00903700000001</v>
      </c>
      <c r="L49">
        <v>351.690359</v>
      </c>
      <c r="M49">
        <v>87.156000000000006</v>
      </c>
      <c r="N49">
        <v>114.39225</v>
      </c>
      <c r="O49">
        <v>119.757791</v>
      </c>
      <c r="P49">
        <v>106.0398</v>
      </c>
      <c r="Q49">
        <v>17.552831000000001</v>
      </c>
      <c r="R49">
        <v>41.045439999999999</v>
      </c>
      <c r="S49">
        <v>25.256356</v>
      </c>
      <c r="T49">
        <v>0</v>
      </c>
      <c r="U49">
        <v>337.94738999999998</v>
      </c>
      <c r="V49">
        <v>19.726308</v>
      </c>
      <c r="W49">
        <v>42.909804000000001</v>
      </c>
      <c r="X49">
        <v>142.854131</v>
      </c>
      <c r="Y49">
        <v>0</v>
      </c>
      <c r="Z49">
        <v>0</v>
      </c>
      <c r="AA49">
        <v>41.311943999999997</v>
      </c>
      <c r="AB49">
        <v>38.261600000000001</v>
      </c>
      <c r="AC49">
        <v>28.144423</v>
      </c>
      <c r="AD49">
        <v>35.435402000000003</v>
      </c>
      <c r="AE49">
        <v>31.931149999999999</v>
      </c>
      <c r="AF49">
        <v>27.690429999999999</v>
      </c>
      <c r="AG49">
        <v>17.789121000000002</v>
      </c>
      <c r="AH49">
        <v>0</v>
      </c>
      <c r="AI49">
        <v>14.793278000000001</v>
      </c>
      <c r="AJ49">
        <v>0</v>
      </c>
      <c r="AK49">
        <v>49.155983999999997</v>
      </c>
      <c r="AL49">
        <v>50.637636000000001</v>
      </c>
      <c r="AM49">
        <v>15.490525999999999</v>
      </c>
      <c r="AN49">
        <v>0.66691800000000001</v>
      </c>
      <c r="AO49">
        <v>27.901541000000002</v>
      </c>
      <c r="AP49">
        <v>11.164683999999999</v>
      </c>
      <c r="AQ49">
        <v>43.926623999999997</v>
      </c>
      <c r="AR49">
        <v>47.575555000000001</v>
      </c>
      <c r="AS49">
        <v>30.889426</v>
      </c>
      <c r="AT49">
        <v>7.2614510000000001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77.220000000000013</v>
      </c>
      <c r="BA49">
        <f t="shared" si="1"/>
        <v>2185.5851899999998</v>
      </c>
      <c r="BD49">
        <v>23.32</v>
      </c>
      <c r="BE49">
        <v>7.4</v>
      </c>
      <c r="BF49">
        <v>1.95</v>
      </c>
      <c r="BG49">
        <v>3.95</v>
      </c>
      <c r="BH49">
        <v>5.63</v>
      </c>
      <c r="BI49">
        <v>4.63</v>
      </c>
      <c r="BJ49">
        <v>3.01</v>
      </c>
      <c r="BK49">
        <v>3.42</v>
      </c>
      <c r="BL49">
        <v>2.38</v>
      </c>
      <c r="BM49">
        <v>0</v>
      </c>
      <c r="BN49">
        <v>0.49</v>
      </c>
      <c r="BO49">
        <v>15.51</v>
      </c>
      <c r="BP49">
        <v>0</v>
      </c>
      <c r="BQ49">
        <v>4.2699999999999996</v>
      </c>
      <c r="BR49">
        <v>1.06</v>
      </c>
      <c r="BS49">
        <v>0.2</v>
      </c>
      <c r="BT49">
        <v>0</v>
      </c>
      <c r="BU49">
        <v>0</v>
      </c>
      <c r="BV49">
        <v>0</v>
      </c>
      <c r="BW49">
        <f t="shared" si="2"/>
        <v>77.220000000000013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182.00903700000001</v>
      </c>
      <c r="L50">
        <v>351.690359</v>
      </c>
      <c r="M50">
        <v>87.156000000000006</v>
      </c>
      <c r="N50">
        <v>114.39225</v>
      </c>
      <c r="O50">
        <v>119.757791</v>
      </c>
      <c r="P50">
        <v>106.0398</v>
      </c>
      <c r="Q50">
        <v>17.552831000000001</v>
      </c>
      <c r="R50">
        <v>41.045439999999999</v>
      </c>
      <c r="S50">
        <v>25.256356</v>
      </c>
      <c r="T50">
        <v>0</v>
      </c>
      <c r="U50">
        <v>337.94738999999998</v>
      </c>
      <c r="V50">
        <v>19.726308</v>
      </c>
      <c r="W50">
        <v>42.909804000000001</v>
      </c>
      <c r="X50">
        <v>142.854131</v>
      </c>
      <c r="Y50">
        <v>0</v>
      </c>
      <c r="Z50">
        <v>0</v>
      </c>
      <c r="AA50">
        <v>41.311943999999997</v>
      </c>
      <c r="AB50">
        <v>38.261600000000001</v>
      </c>
      <c r="AC50">
        <v>28.144423</v>
      </c>
      <c r="AD50">
        <v>35.435402000000003</v>
      </c>
      <c r="AE50">
        <v>31.931149999999999</v>
      </c>
      <c r="AF50">
        <v>27.690429999999999</v>
      </c>
      <c r="AG50">
        <v>17.789121000000002</v>
      </c>
      <c r="AH50">
        <v>0</v>
      </c>
      <c r="AI50">
        <v>14.793278000000001</v>
      </c>
      <c r="AJ50">
        <v>0</v>
      </c>
      <c r="AK50">
        <v>49.155983999999997</v>
      </c>
      <c r="AL50">
        <v>50.637636000000001</v>
      </c>
      <c r="AM50">
        <v>15.490525999999999</v>
      </c>
      <c r="AN50">
        <v>0.66691800000000001</v>
      </c>
      <c r="AO50">
        <v>27.901541000000002</v>
      </c>
      <c r="AP50">
        <v>11.164683999999999</v>
      </c>
      <c r="AQ50">
        <v>43.926623999999997</v>
      </c>
      <c r="AR50">
        <v>47.575555000000001</v>
      </c>
      <c r="AS50">
        <v>30.889426</v>
      </c>
      <c r="AT50">
        <v>7.2614510000000001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77.220000000000013</v>
      </c>
      <c r="BA50">
        <f t="shared" si="1"/>
        <v>2185.5851899999998</v>
      </c>
      <c r="BD50">
        <v>23.32</v>
      </c>
      <c r="BE50">
        <v>7.4</v>
      </c>
      <c r="BF50">
        <v>1.95</v>
      </c>
      <c r="BG50">
        <v>3.95</v>
      </c>
      <c r="BH50">
        <v>5.63</v>
      </c>
      <c r="BI50">
        <v>4.63</v>
      </c>
      <c r="BJ50">
        <v>3.01</v>
      </c>
      <c r="BK50">
        <v>3.42</v>
      </c>
      <c r="BL50">
        <v>2.38</v>
      </c>
      <c r="BM50">
        <v>0</v>
      </c>
      <c r="BN50">
        <v>0.49</v>
      </c>
      <c r="BO50">
        <v>15.51</v>
      </c>
      <c r="BP50">
        <v>0</v>
      </c>
      <c r="BQ50">
        <v>4.2699999999999996</v>
      </c>
      <c r="BR50">
        <v>1.06</v>
      </c>
      <c r="BS50">
        <v>0.2</v>
      </c>
      <c r="BT50">
        <v>0</v>
      </c>
      <c r="BU50">
        <v>0</v>
      </c>
      <c r="BV50">
        <v>0</v>
      </c>
      <c r="BW50">
        <f t="shared" si="2"/>
        <v>77.220000000000013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208.71934899999999</v>
      </c>
      <c r="L51">
        <v>376.949409</v>
      </c>
      <c r="M51">
        <v>87.156000000000006</v>
      </c>
      <c r="N51">
        <v>114.39225</v>
      </c>
      <c r="O51">
        <v>119.757791</v>
      </c>
      <c r="P51">
        <v>106.0398</v>
      </c>
      <c r="Q51">
        <v>17.552831000000001</v>
      </c>
      <c r="R51">
        <v>41.045439999999999</v>
      </c>
      <c r="S51">
        <v>25.256356</v>
      </c>
      <c r="T51">
        <v>0</v>
      </c>
      <c r="U51">
        <v>337.94738999999998</v>
      </c>
      <c r="V51">
        <v>19.726308</v>
      </c>
      <c r="W51">
        <v>42.909804000000001</v>
      </c>
      <c r="X51">
        <v>142.854131</v>
      </c>
      <c r="Y51">
        <v>0</v>
      </c>
      <c r="Z51">
        <v>0</v>
      </c>
      <c r="AA51">
        <v>41.311943999999997</v>
      </c>
      <c r="AB51">
        <v>38.261600000000001</v>
      </c>
      <c r="AC51">
        <v>28.144423</v>
      </c>
      <c r="AD51">
        <v>35.435402000000003</v>
      </c>
      <c r="AE51">
        <v>31.931149999999999</v>
      </c>
      <c r="AF51">
        <v>27.690429999999999</v>
      </c>
      <c r="AG51">
        <v>17.789121000000002</v>
      </c>
      <c r="AH51">
        <v>0</v>
      </c>
      <c r="AI51">
        <v>14.793278000000001</v>
      </c>
      <c r="AJ51">
        <v>0</v>
      </c>
      <c r="AK51">
        <v>49.155983999999997</v>
      </c>
      <c r="AL51">
        <v>50.637636000000001</v>
      </c>
      <c r="AM51">
        <v>15.490525999999999</v>
      </c>
      <c r="AN51">
        <v>0.66691800000000001</v>
      </c>
      <c r="AO51">
        <v>27.901541000000002</v>
      </c>
      <c r="AP51">
        <v>11.164683999999999</v>
      </c>
      <c r="AQ51">
        <v>43.926623999999997</v>
      </c>
      <c r="AR51">
        <v>47.575555000000001</v>
      </c>
      <c r="AS51">
        <v>30.889426</v>
      </c>
      <c r="AT51">
        <v>7.2614510000000001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77.220000000000013</v>
      </c>
      <c r="BA51">
        <f t="shared" si="1"/>
        <v>2237.5545520000001</v>
      </c>
      <c r="BD51">
        <v>23.32</v>
      </c>
      <c r="BE51">
        <v>7.4</v>
      </c>
      <c r="BF51">
        <v>1.95</v>
      </c>
      <c r="BG51">
        <v>3.95</v>
      </c>
      <c r="BH51">
        <v>5.63</v>
      </c>
      <c r="BI51">
        <v>4.63</v>
      </c>
      <c r="BJ51">
        <v>3.01</v>
      </c>
      <c r="BK51">
        <v>3.42</v>
      </c>
      <c r="BL51">
        <v>2.38</v>
      </c>
      <c r="BM51">
        <v>0</v>
      </c>
      <c r="BN51">
        <v>0.49</v>
      </c>
      <c r="BO51">
        <v>15.51</v>
      </c>
      <c r="BP51">
        <v>0</v>
      </c>
      <c r="BQ51">
        <v>4.2699999999999996</v>
      </c>
      <c r="BR51">
        <v>1.06</v>
      </c>
      <c r="BS51">
        <v>0.2</v>
      </c>
      <c r="BT51">
        <v>0</v>
      </c>
      <c r="BU51">
        <v>0</v>
      </c>
      <c r="BV51">
        <v>0</v>
      </c>
      <c r="BW51">
        <f t="shared" si="2"/>
        <v>77.220000000000013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208.71934899999999</v>
      </c>
      <c r="L52">
        <v>376.949409</v>
      </c>
      <c r="M52">
        <v>87.156000000000006</v>
      </c>
      <c r="N52">
        <v>114.39225</v>
      </c>
      <c r="O52">
        <v>119.757791</v>
      </c>
      <c r="P52">
        <v>106.0398</v>
      </c>
      <c r="Q52">
        <v>17.552831000000001</v>
      </c>
      <c r="R52">
        <v>41.045439999999999</v>
      </c>
      <c r="S52">
        <v>25.256356</v>
      </c>
      <c r="T52">
        <v>0</v>
      </c>
      <c r="U52">
        <v>337.94738999999998</v>
      </c>
      <c r="V52">
        <v>19.726308</v>
      </c>
      <c r="W52">
        <v>42.909804000000001</v>
      </c>
      <c r="X52">
        <v>142.854131</v>
      </c>
      <c r="Y52">
        <v>0</v>
      </c>
      <c r="Z52">
        <v>0</v>
      </c>
      <c r="AA52">
        <v>41.311943999999997</v>
      </c>
      <c r="AB52">
        <v>38.261600000000001</v>
      </c>
      <c r="AC52">
        <v>28.144423</v>
      </c>
      <c r="AD52">
        <v>35.435402000000003</v>
      </c>
      <c r="AE52">
        <v>31.931149999999999</v>
      </c>
      <c r="AF52">
        <v>27.690429999999999</v>
      </c>
      <c r="AG52">
        <v>17.789121000000002</v>
      </c>
      <c r="AH52">
        <v>0</v>
      </c>
      <c r="AI52">
        <v>14.793278000000001</v>
      </c>
      <c r="AJ52">
        <v>0</v>
      </c>
      <c r="AK52">
        <v>49.155983999999997</v>
      </c>
      <c r="AL52">
        <v>50.637636000000001</v>
      </c>
      <c r="AM52">
        <v>15.490525999999999</v>
      </c>
      <c r="AN52">
        <v>0.66691800000000001</v>
      </c>
      <c r="AO52">
        <v>27.901541000000002</v>
      </c>
      <c r="AP52">
        <v>11.164683999999999</v>
      </c>
      <c r="AQ52">
        <v>43.926623999999997</v>
      </c>
      <c r="AR52">
        <v>47.575555000000001</v>
      </c>
      <c r="AS52">
        <v>30.889426</v>
      </c>
      <c r="AT52">
        <v>7.2614510000000001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77.220000000000013</v>
      </c>
      <c r="BA52">
        <f t="shared" si="1"/>
        <v>2237.5545520000001</v>
      </c>
      <c r="BD52">
        <v>23.32</v>
      </c>
      <c r="BE52">
        <v>7.4</v>
      </c>
      <c r="BF52">
        <v>1.95</v>
      </c>
      <c r="BG52">
        <v>3.95</v>
      </c>
      <c r="BH52">
        <v>5.63</v>
      </c>
      <c r="BI52">
        <v>4.63</v>
      </c>
      <c r="BJ52">
        <v>3.01</v>
      </c>
      <c r="BK52">
        <v>3.42</v>
      </c>
      <c r="BL52">
        <v>2.38</v>
      </c>
      <c r="BM52">
        <v>0</v>
      </c>
      <c r="BN52">
        <v>0.49</v>
      </c>
      <c r="BO52">
        <v>15.51</v>
      </c>
      <c r="BP52">
        <v>0</v>
      </c>
      <c r="BQ52">
        <v>4.2699999999999996</v>
      </c>
      <c r="BR52">
        <v>1.06</v>
      </c>
      <c r="BS52">
        <v>0.2</v>
      </c>
      <c r="BT52">
        <v>0</v>
      </c>
      <c r="BU52">
        <v>0</v>
      </c>
      <c r="BV52">
        <v>0</v>
      </c>
      <c r="BW52">
        <f t="shared" si="2"/>
        <v>77.220000000000013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208.71934899999999</v>
      </c>
      <c r="L53">
        <v>376.949409</v>
      </c>
      <c r="M53">
        <v>87.156000000000006</v>
      </c>
      <c r="N53">
        <v>114.39225</v>
      </c>
      <c r="O53">
        <v>119.757791</v>
      </c>
      <c r="P53">
        <v>106.0398</v>
      </c>
      <c r="Q53">
        <v>17.552831000000001</v>
      </c>
      <c r="R53">
        <v>41.045439999999999</v>
      </c>
      <c r="S53">
        <v>25.256356</v>
      </c>
      <c r="T53">
        <v>0</v>
      </c>
      <c r="U53">
        <v>337.94738999999998</v>
      </c>
      <c r="V53">
        <v>19.726308</v>
      </c>
      <c r="W53">
        <v>42.909804000000001</v>
      </c>
      <c r="X53">
        <v>142.854131</v>
      </c>
      <c r="Y53">
        <v>0</v>
      </c>
      <c r="Z53">
        <v>0</v>
      </c>
      <c r="AA53">
        <v>41.311943999999997</v>
      </c>
      <c r="AB53">
        <v>38.261600000000001</v>
      </c>
      <c r="AC53">
        <v>28.144423</v>
      </c>
      <c r="AD53">
        <v>35.435402000000003</v>
      </c>
      <c r="AE53">
        <v>31.931149999999999</v>
      </c>
      <c r="AF53">
        <v>27.690429999999999</v>
      </c>
      <c r="AG53">
        <v>17.789121000000002</v>
      </c>
      <c r="AH53">
        <v>0</v>
      </c>
      <c r="AI53">
        <v>14.793278000000001</v>
      </c>
      <c r="AJ53">
        <v>0</v>
      </c>
      <c r="AK53">
        <v>49.155983999999997</v>
      </c>
      <c r="AL53">
        <v>69.767409999999998</v>
      </c>
      <c r="AM53">
        <v>15.490525999999999</v>
      </c>
      <c r="AN53">
        <v>0.66691800000000001</v>
      </c>
      <c r="AO53">
        <v>27.901541000000002</v>
      </c>
      <c r="AP53">
        <v>11.164683999999999</v>
      </c>
      <c r="AQ53">
        <v>43.926623999999997</v>
      </c>
      <c r="AR53">
        <v>47.575555000000001</v>
      </c>
      <c r="AS53">
        <v>30.889426</v>
      </c>
      <c r="AT53">
        <v>7.2614510000000001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77.220000000000013</v>
      </c>
      <c r="BA53">
        <f t="shared" si="1"/>
        <v>2256.6843260000001</v>
      </c>
      <c r="BD53">
        <v>23.32</v>
      </c>
      <c r="BE53">
        <v>7.4</v>
      </c>
      <c r="BF53">
        <v>1.95</v>
      </c>
      <c r="BG53">
        <v>3.95</v>
      </c>
      <c r="BH53">
        <v>5.63</v>
      </c>
      <c r="BI53">
        <v>4.63</v>
      </c>
      <c r="BJ53">
        <v>3.01</v>
      </c>
      <c r="BK53">
        <v>3.42</v>
      </c>
      <c r="BL53">
        <v>2.38</v>
      </c>
      <c r="BM53">
        <v>0</v>
      </c>
      <c r="BN53">
        <v>0.49</v>
      </c>
      <c r="BO53">
        <v>15.51</v>
      </c>
      <c r="BP53">
        <v>0</v>
      </c>
      <c r="BQ53">
        <v>4.2699999999999996</v>
      </c>
      <c r="BR53">
        <v>1.06</v>
      </c>
      <c r="BS53">
        <v>0.2</v>
      </c>
      <c r="BT53">
        <v>0</v>
      </c>
      <c r="BU53">
        <v>0</v>
      </c>
      <c r="BV53">
        <v>0</v>
      </c>
      <c r="BW53">
        <f t="shared" si="2"/>
        <v>77.220000000000013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208.71934899999999</v>
      </c>
      <c r="L54">
        <v>376.949409</v>
      </c>
      <c r="M54">
        <v>87.156000000000006</v>
      </c>
      <c r="N54">
        <v>114.39225</v>
      </c>
      <c r="O54">
        <v>119.757791</v>
      </c>
      <c r="P54">
        <v>106.0398</v>
      </c>
      <c r="Q54">
        <v>17.552831000000001</v>
      </c>
      <c r="R54">
        <v>41.045439999999999</v>
      </c>
      <c r="S54">
        <v>25.256356</v>
      </c>
      <c r="T54">
        <v>0</v>
      </c>
      <c r="U54">
        <v>337.94738999999998</v>
      </c>
      <c r="V54">
        <v>19.726308</v>
      </c>
      <c r="W54">
        <v>42.909804000000001</v>
      </c>
      <c r="X54">
        <v>142.854131</v>
      </c>
      <c r="Y54">
        <v>0</v>
      </c>
      <c r="Z54">
        <v>0</v>
      </c>
      <c r="AA54">
        <v>41.311943999999997</v>
      </c>
      <c r="AB54">
        <v>38.261600000000001</v>
      </c>
      <c r="AC54">
        <v>28.144423</v>
      </c>
      <c r="AD54">
        <v>35.435402000000003</v>
      </c>
      <c r="AE54">
        <v>31.931149999999999</v>
      </c>
      <c r="AF54">
        <v>27.690429999999999</v>
      </c>
      <c r="AG54">
        <v>17.789121000000002</v>
      </c>
      <c r="AH54">
        <v>0</v>
      </c>
      <c r="AI54">
        <v>14.793278000000001</v>
      </c>
      <c r="AJ54">
        <v>0</v>
      </c>
      <c r="AK54">
        <v>49.155983999999997</v>
      </c>
      <c r="AL54">
        <v>81.020218</v>
      </c>
      <c r="AM54">
        <v>15.490525999999999</v>
      </c>
      <c r="AN54">
        <v>0.66691800000000001</v>
      </c>
      <c r="AO54">
        <v>27.901541000000002</v>
      </c>
      <c r="AP54">
        <v>11.164683999999999</v>
      </c>
      <c r="AQ54">
        <v>43.926623999999997</v>
      </c>
      <c r="AR54">
        <v>47.575555000000001</v>
      </c>
      <c r="AS54">
        <v>30.889426</v>
      </c>
      <c r="AT54">
        <v>7.2614510000000001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77.050000000000011</v>
      </c>
      <c r="BA54">
        <f t="shared" si="1"/>
        <v>2267.7671340000006</v>
      </c>
      <c r="BD54">
        <v>23.32</v>
      </c>
      <c r="BE54">
        <v>7.4</v>
      </c>
      <c r="BF54">
        <v>1.95</v>
      </c>
      <c r="BG54">
        <v>3.95</v>
      </c>
      <c r="BH54">
        <v>5.63</v>
      </c>
      <c r="BI54">
        <v>4.63</v>
      </c>
      <c r="BJ54">
        <v>3.01</v>
      </c>
      <c r="BK54">
        <v>3.33</v>
      </c>
      <c r="BL54">
        <v>2.2999999999999998</v>
      </c>
      <c r="BM54">
        <v>0</v>
      </c>
      <c r="BN54">
        <v>0.49</v>
      </c>
      <c r="BO54">
        <v>15.51</v>
      </c>
      <c r="BP54">
        <v>0</v>
      </c>
      <c r="BQ54">
        <v>4.2699999999999996</v>
      </c>
      <c r="BR54">
        <v>1.06</v>
      </c>
      <c r="BS54">
        <v>0.2</v>
      </c>
      <c r="BT54">
        <v>0</v>
      </c>
      <c r="BU54">
        <v>0</v>
      </c>
      <c r="BV54">
        <v>0</v>
      </c>
      <c r="BW54">
        <f t="shared" si="2"/>
        <v>77.050000000000011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208.71934899999999</v>
      </c>
      <c r="L55">
        <v>376.949409</v>
      </c>
      <c r="M55">
        <v>87.156000000000006</v>
      </c>
      <c r="N55">
        <v>114.39225</v>
      </c>
      <c r="O55">
        <v>119.757791</v>
      </c>
      <c r="P55">
        <v>106.0398</v>
      </c>
      <c r="Q55">
        <v>17.552831000000001</v>
      </c>
      <c r="R55">
        <v>41.045439999999999</v>
      </c>
      <c r="S55">
        <v>25.256356</v>
      </c>
      <c r="T55">
        <v>0</v>
      </c>
      <c r="U55">
        <v>337.94738999999998</v>
      </c>
      <c r="V55">
        <v>19.726308</v>
      </c>
      <c r="W55">
        <v>42.909804000000001</v>
      </c>
      <c r="X55">
        <v>142.854131</v>
      </c>
      <c r="Y55">
        <v>0</v>
      </c>
      <c r="Z55">
        <v>0</v>
      </c>
      <c r="AA55">
        <v>41.311943999999997</v>
      </c>
      <c r="AB55">
        <v>38.261600000000001</v>
      </c>
      <c r="AC55">
        <v>28.144423</v>
      </c>
      <c r="AD55">
        <v>35.435402000000003</v>
      </c>
      <c r="AE55">
        <v>31.931149999999999</v>
      </c>
      <c r="AF55">
        <v>27.690429999999999</v>
      </c>
      <c r="AG55">
        <v>17.789121000000002</v>
      </c>
      <c r="AH55">
        <v>0</v>
      </c>
      <c r="AI55">
        <v>14.793278000000001</v>
      </c>
      <c r="AJ55">
        <v>0</v>
      </c>
      <c r="AK55">
        <v>49.155983999999997</v>
      </c>
      <c r="AL55">
        <v>81.020218</v>
      </c>
      <c r="AM55">
        <v>15.490525999999999</v>
      </c>
      <c r="AN55">
        <v>0.66691800000000001</v>
      </c>
      <c r="AO55">
        <v>27.901541000000002</v>
      </c>
      <c r="AP55">
        <v>11.164683999999999</v>
      </c>
      <c r="AQ55">
        <v>43.926623999999997</v>
      </c>
      <c r="AR55">
        <v>47.575555000000001</v>
      </c>
      <c r="AS55">
        <v>30.889426</v>
      </c>
      <c r="AT55">
        <v>7.2614510000000001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77.050000000000011</v>
      </c>
      <c r="BA55">
        <f t="shared" si="1"/>
        <v>2267.7671340000006</v>
      </c>
      <c r="BD55">
        <v>23.32</v>
      </c>
      <c r="BE55">
        <v>7.4</v>
      </c>
      <c r="BF55">
        <v>1.95</v>
      </c>
      <c r="BG55">
        <v>3.95</v>
      </c>
      <c r="BH55">
        <v>5.63</v>
      </c>
      <c r="BI55">
        <v>4.63</v>
      </c>
      <c r="BJ55">
        <v>3.01</v>
      </c>
      <c r="BK55">
        <v>3.33</v>
      </c>
      <c r="BL55">
        <v>2.2999999999999998</v>
      </c>
      <c r="BM55">
        <v>0</v>
      </c>
      <c r="BN55">
        <v>0.49</v>
      </c>
      <c r="BO55">
        <v>15.51</v>
      </c>
      <c r="BP55">
        <v>0</v>
      </c>
      <c r="BQ55">
        <v>4.2699999999999996</v>
      </c>
      <c r="BR55">
        <v>1.06</v>
      </c>
      <c r="BS55">
        <v>0.2</v>
      </c>
      <c r="BT55">
        <v>0</v>
      </c>
      <c r="BU55">
        <v>0</v>
      </c>
      <c r="BV55">
        <v>0</v>
      </c>
      <c r="BW55">
        <f t="shared" si="2"/>
        <v>77.050000000000011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208.71934899999999</v>
      </c>
      <c r="L56">
        <v>376.949409</v>
      </c>
      <c r="M56">
        <v>87.156000000000006</v>
      </c>
      <c r="N56">
        <v>114.39225</v>
      </c>
      <c r="O56">
        <v>119.757791</v>
      </c>
      <c r="P56">
        <v>106.0398</v>
      </c>
      <c r="Q56">
        <v>17.552831000000001</v>
      </c>
      <c r="R56">
        <v>41.045439999999999</v>
      </c>
      <c r="S56">
        <v>25.256356</v>
      </c>
      <c r="T56">
        <v>0</v>
      </c>
      <c r="U56">
        <v>337.94738999999998</v>
      </c>
      <c r="V56">
        <v>19.726308</v>
      </c>
      <c r="W56">
        <v>42.909804000000001</v>
      </c>
      <c r="X56">
        <v>142.854131</v>
      </c>
      <c r="Y56">
        <v>0</v>
      </c>
      <c r="Z56">
        <v>0</v>
      </c>
      <c r="AA56">
        <v>41.311943999999997</v>
      </c>
      <c r="AB56">
        <v>38.261600000000001</v>
      </c>
      <c r="AC56">
        <v>28.144423</v>
      </c>
      <c r="AD56">
        <v>35.435402000000003</v>
      </c>
      <c r="AE56">
        <v>31.931149999999999</v>
      </c>
      <c r="AF56">
        <v>27.690429999999999</v>
      </c>
      <c r="AG56">
        <v>17.789121000000002</v>
      </c>
      <c r="AH56">
        <v>0</v>
      </c>
      <c r="AI56">
        <v>14.793278000000001</v>
      </c>
      <c r="AJ56">
        <v>0</v>
      </c>
      <c r="AK56">
        <v>49.155983999999997</v>
      </c>
      <c r="AL56">
        <v>81.020218</v>
      </c>
      <c r="AM56">
        <v>15.490525999999999</v>
      </c>
      <c r="AN56">
        <v>0.66691800000000001</v>
      </c>
      <c r="AO56">
        <v>27.901541000000002</v>
      </c>
      <c r="AP56">
        <v>11.164683999999999</v>
      </c>
      <c r="AQ56">
        <v>43.926623999999997</v>
      </c>
      <c r="AR56">
        <v>47.575555000000001</v>
      </c>
      <c r="AS56">
        <v>30.889426</v>
      </c>
      <c r="AT56">
        <v>7.2614510000000001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77.050000000000011</v>
      </c>
      <c r="BA56">
        <f t="shared" si="1"/>
        <v>2267.7671340000006</v>
      </c>
      <c r="BD56">
        <v>23.32</v>
      </c>
      <c r="BE56">
        <v>7.4</v>
      </c>
      <c r="BF56">
        <v>1.95</v>
      </c>
      <c r="BG56">
        <v>3.95</v>
      </c>
      <c r="BH56">
        <v>5.63</v>
      </c>
      <c r="BI56">
        <v>4.63</v>
      </c>
      <c r="BJ56">
        <v>3.01</v>
      </c>
      <c r="BK56">
        <v>3.33</v>
      </c>
      <c r="BL56">
        <v>2.2999999999999998</v>
      </c>
      <c r="BM56">
        <v>0</v>
      </c>
      <c r="BN56">
        <v>0.49</v>
      </c>
      <c r="BO56">
        <v>15.51</v>
      </c>
      <c r="BP56">
        <v>0</v>
      </c>
      <c r="BQ56">
        <v>4.2699999999999996</v>
      </c>
      <c r="BR56">
        <v>1.06</v>
      </c>
      <c r="BS56">
        <v>0.2</v>
      </c>
      <c r="BT56">
        <v>0</v>
      </c>
      <c r="BU56">
        <v>0</v>
      </c>
      <c r="BV56">
        <v>0</v>
      </c>
      <c r="BW56">
        <f t="shared" si="2"/>
        <v>77.050000000000011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208.71934899999999</v>
      </c>
      <c r="L57">
        <v>376.949409</v>
      </c>
      <c r="M57">
        <v>87.156000000000006</v>
      </c>
      <c r="N57">
        <v>114.39225</v>
      </c>
      <c r="O57">
        <v>119.757791</v>
      </c>
      <c r="P57">
        <v>106.0398</v>
      </c>
      <c r="Q57">
        <v>17.552831000000001</v>
      </c>
      <c r="R57">
        <v>41.045439999999999</v>
      </c>
      <c r="S57">
        <v>25.256356</v>
      </c>
      <c r="T57">
        <v>0</v>
      </c>
      <c r="U57">
        <v>337.94738999999998</v>
      </c>
      <c r="V57">
        <v>19.726308</v>
      </c>
      <c r="W57">
        <v>42.909804000000001</v>
      </c>
      <c r="X57">
        <v>142.854131</v>
      </c>
      <c r="Y57">
        <v>0</v>
      </c>
      <c r="Z57">
        <v>0</v>
      </c>
      <c r="AA57">
        <v>41.311943999999997</v>
      </c>
      <c r="AB57">
        <v>38.261600000000001</v>
      </c>
      <c r="AC57">
        <v>28.144423</v>
      </c>
      <c r="AD57">
        <v>35.435402000000003</v>
      </c>
      <c r="AE57">
        <v>31.931149999999999</v>
      </c>
      <c r="AF57">
        <v>27.690429999999999</v>
      </c>
      <c r="AG57">
        <v>17.789121000000002</v>
      </c>
      <c r="AH57">
        <v>0</v>
      </c>
      <c r="AI57">
        <v>14.793278000000001</v>
      </c>
      <c r="AJ57">
        <v>0</v>
      </c>
      <c r="AK57">
        <v>49.155983999999997</v>
      </c>
      <c r="AL57">
        <v>81.020218</v>
      </c>
      <c r="AM57">
        <v>15.490525999999999</v>
      </c>
      <c r="AN57">
        <v>0.66691800000000001</v>
      </c>
      <c r="AO57">
        <v>27.901541000000002</v>
      </c>
      <c r="AP57">
        <v>11.164683999999999</v>
      </c>
      <c r="AQ57">
        <v>43.926623999999997</v>
      </c>
      <c r="AR57">
        <v>47.575555000000001</v>
      </c>
      <c r="AS57">
        <v>30.889426</v>
      </c>
      <c r="AT57">
        <v>7.2614510000000001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77.050000000000011</v>
      </c>
      <c r="BA57">
        <f t="shared" si="1"/>
        <v>2267.7671340000006</v>
      </c>
      <c r="BD57">
        <v>23.32</v>
      </c>
      <c r="BE57">
        <v>7.4</v>
      </c>
      <c r="BF57">
        <v>1.95</v>
      </c>
      <c r="BG57">
        <v>3.95</v>
      </c>
      <c r="BH57">
        <v>5.63</v>
      </c>
      <c r="BI57">
        <v>4.63</v>
      </c>
      <c r="BJ57">
        <v>3.01</v>
      </c>
      <c r="BK57">
        <v>3.33</v>
      </c>
      <c r="BL57">
        <v>2.2999999999999998</v>
      </c>
      <c r="BM57">
        <v>0</v>
      </c>
      <c r="BN57">
        <v>0.49</v>
      </c>
      <c r="BO57">
        <v>15.51</v>
      </c>
      <c r="BP57">
        <v>0</v>
      </c>
      <c r="BQ57">
        <v>4.2699999999999996</v>
      </c>
      <c r="BR57">
        <v>1.06</v>
      </c>
      <c r="BS57">
        <v>0.2</v>
      </c>
      <c r="BT57">
        <v>0</v>
      </c>
      <c r="BU57">
        <v>0</v>
      </c>
      <c r="BV57">
        <v>0</v>
      </c>
      <c r="BW57">
        <f t="shared" si="2"/>
        <v>77.050000000000011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208.71934899999999</v>
      </c>
      <c r="L58">
        <v>376.949409</v>
      </c>
      <c r="M58">
        <v>87.156000000000006</v>
      </c>
      <c r="N58">
        <v>114.39225</v>
      </c>
      <c r="O58">
        <v>119.757791</v>
      </c>
      <c r="P58">
        <v>106.0398</v>
      </c>
      <c r="Q58">
        <v>17.552831000000001</v>
      </c>
      <c r="R58">
        <v>41.045439999999999</v>
      </c>
      <c r="S58">
        <v>25.256356</v>
      </c>
      <c r="T58">
        <v>0</v>
      </c>
      <c r="U58">
        <v>337.94738999999998</v>
      </c>
      <c r="V58">
        <v>19.726308</v>
      </c>
      <c r="W58">
        <v>42.909804000000001</v>
      </c>
      <c r="X58">
        <v>142.854131</v>
      </c>
      <c r="Y58">
        <v>0</v>
      </c>
      <c r="Z58">
        <v>0</v>
      </c>
      <c r="AA58">
        <v>41.311943999999997</v>
      </c>
      <c r="AB58">
        <v>38.261600000000001</v>
      </c>
      <c r="AC58">
        <v>28.144423</v>
      </c>
      <c r="AD58">
        <v>35.435402000000003</v>
      </c>
      <c r="AE58">
        <v>0</v>
      </c>
      <c r="AF58">
        <v>27.690429999999999</v>
      </c>
      <c r="AG58">
        <v>17.789121000000002</v>
      </c>
      <c r="AH58">
        <v>0</v>
      </c>
      <c r="AI58">
        <v>14.793278000000001</v>
      </c>
      <c r="AJ58">
        <v>0</v>
      </c>
      <c r="AK58">
        <v>49.155983999999997</v>
      </c>
      <c r="AL58">
        <v>81.020218</v>
      </c>
      <c r="AM58">
        <v>15.490525999999999</v>
      </c>
      <c r="AN58">
        <v>0.66691800000000001</v>
      </c>
      <c r="AO58">
        <v>27.901541000000002</v>
      </c>
      <c r="AP58">
        <v>11.164683999999999</v>
      </c>
      <c r="AQ58">
        <v>43.926623999999997</v>
      </c>
      <c r="AR58">
        <v>47.575555000000001</v>
      </c>
      <c r="AS58">
        <v>30.889426</v>
      </c>
      <c r="AT58">
        <v>7.2614510000000001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77.050000000000011</v>
      </c>
      <c r="BA58">
        <f t="shared" si="1"/>
        <v>2235.8359840000007</v>
      </c>
      <c r="BD58">
        <v>23.32</v>
      </c>
      <c r="BE58">
        <v>7.4</v>
      </c>
      <c r="BF58">
        <v>1.95</v>
      </c>
      <c r="BG58">
        <v>3.95</v>
      </c>
      <c r="BH58">
        <v>5.63</v>
      </c>
      <c r="BI58">
        <v>4.63</v>
      </c>
      <c r="BJ58">
        <v>3.01</v>
      </c>
      <c r="BK58">
        <v>3.33</v>
      </c>
      <c r="BL58">
        <v>2.2999999999999998</v>
      </c>
      <c r="BM58">
        <v>0</v>
      </c>
      <c r="BN58">
        <v>0.49</v>
      </c>
      <c r="BO58">
        <v>15.51</v>
      </c>
      <c r="BP58">
        <v>0</v>
      </c>
      <c r="BQ58">
        <v>4.2699999999999996</v>
      </c>
      <c r="BR58">
        <v>1.06</v>
      </c>
      <c r="BS58">
        <v>0.2</v>
      </c>
      <c r="BT58">
        <v>0</v>
      </c>
      <c r="BU58">
        <v>0</v>
      </c>
      <c r="BV58">
        <v>0</v>
      </c>
      <c r="BW58">
        <f t="shared" si="2"/>
        <v>77.050000000000011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208.71934899999999</v>
      </c>
      <c r="L59">
        <v>376.949409</v>
      </c>
      <c r="M59">
        <v>87.156000000000006</v>
      </c>
      <c r="N59">
        <v>114.39225</v>
      </c>
      <c r="O59">
        <v>119.757791</v>
      </c>
      <c r="P59">
        <v>72.63</v>
      </c>
      <c r="Q59">
        <v>17.552831000000001</v>
      </c>
      <c r="R59">
        <v>41.045439999999999</v>
      </c>
      <c r="S59">
        <v>25.256356</v>
      </c>
      <c r="T59">
        <v>0</v>
      </c>
      <c r="U59">
        <v>337.94738999999998</v>
      </c>
      <c r="V59">
        <v>19.726308</v>
      </c>
      <c r="W59">
        <v>42.909804000000001</v>
      </c>
      <c r="X59">
        <v>142.854131</v>
      </c>
      <c r="Y59">
        <v>0</v>
      </c>
      <c r="Z59">
        <v>0</v>
      </c>
      <c r="AA59">
        <v>41.311943999999997</v>
      </c>
      <c r="AB59">
        <v>38.261600000000001</v>
      </c>
      <c r="AC59">
        <v>28.144423</v>
      </c>
      <c r="AD59">
        <v>35.435402000000003</v>
      </c>
      <c r="AE59">
        <v>0</v>
      </c>
      <c r="AF59">
        <v>27.690429999999999</v>
      </c>
      <c r="AG59">
        <v>17.789121000000002</v>
      </c>
      <c r="AH59">
        <v>0</v>
      </c>
      <c r="AI59">
        <v>14.793278000000001</v>
      </c>
      <c r="AJ59">
        <v>0</v>
      </c>
      <c r="AK59">
        <v>49.155983999999997</v>
      </c>
      <c r="AL59">
        <v>81.020218</v>
      </c>
      <c r="AM59">
        <v>15.490525999999999</v>
      </c>
      <c r="AN59">
        <v>0.66691800000000001</v>
      </c>
      <c r="AO59">
        <v>27.901541000000002</v>
      </c>
      <c r="AP59">
        <v>11.164683999999999</v>
      </c>
      <c r="AQ59">
        <v>43.926623999999997</v>
      </c>
      <c r="AR59">
        <v>47.575555000000001</v>
      </c>
      <c r="AS59">
        <v>30.889426</v>
      </c>
      <c r="AT59">
        <v>7.2614510000000001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77.050000000000011</v>
      </c>
      <c r="BA59">
        <f t="shared" si="1"/>
        <v>2202.4261840000008</v>
      </c>
      <c r="BD59">
        <v>23.32</v>
      </c>
      <c r="BE59">
        <v>7.4</v>
      </c>
      <c r="BF59">
        <v>1.95</v>
      </c>
      <c r="BG59">
        <v>3.95</v>
      </c>
      <c r="BH59">
        <v>5.63</v>
      </c>
      <c r="BI59">
        <v>4.63</v>
      </c>
      <c r="BJ59">
        <v>3.01</v>
      </c>
      <c r="BK59">
        <v>3.33</v>
      </c>
      <c r="BL59">
        <v>2.2999999999999998</v>
      </c>
      <c r="BM59">
        <v>0</v>
      </c>
      <c r="BN59">
        <v>0.49</v>
      </c>
      <c r="BO59">
        <v>15.51</v>
      </c>
      <c r="BP59">
        <v>0</v>
      </c>
      <c r="BQ59">
        <v>4.2699999999999996</v>
      </c>
      <c r="BR59">
        <v>1.06</v>
      </c>
      <c r="BS59">
        <v>0.2</v>
      </c>
      <c r="BT59">
        <v>0</v>
      </c>
      <c r="BU59">
        <v>0</v>
      </c>
      <c r="BV59">
        <v>0</v>
      </c>
      <c r="BW59">
        <f t="shared" si="2"/>
        <v>77.050000000000011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208.71934899999999</v>
      </c>
      <c r="L60">
        <v>376.949409</v>
      </c>
      <c r="M60">
        <v>87.156000000000006</v>
      </c>
      <c r="N60">
        <v>114.39225</v>
      </c>
      <c r="O60">
        <v>119.757791</v>
      </c>
      <c r="P60">
        <v>72.63</v>
      </c>
      <c r="Q60">
        <v>17.552831000000001</v>
      </c>
      <c r="R60">
        <v>41.045439999999999</v>
      </c>
      <c r="S60">
        <v>25.256356</v>
      </c>
      <c r="T60">
        <v>0</v>
      </c>
      <c r="U60">
        <v>337.94738999999998</v>
      </c>
      <c r="V60">
        <v>19.726308</v>
      </c>
      <c r="W60">
        <v>42.909804000000001</v>
      </c>
      <c r="X60">
        <v>142.854131</v>
      </c>
      <c r="Y60">
        <v>0</v>
      </c>
      <c r="Z60">
        <v>0</v>
      </c>
      <c r="AA60">
        <v>41.311943999999997</v>
      </c>
      <c r="AB60">
        <v>38.261600000000001</v>
      </c>
      <c r="AC60">
        <v>28.144423</v>
      </c>
      <c r="AD60">
        <v>35.435402000000003</v>
      </c>
      <c r="AE60">
        <v>0</v>
      </c>
      <c r="AF60">
        <v>27.690429999999999</v>
      </c>
      <c r="AG60">
        <v>17.789121000000002</v>
      </c>
      <c r="AH60">
        <v>0</v>
      </c>
      <c r="AI60">
        <v>14.793278000000001</v>
      </c>
      <c r="AJ60">
        <v>0</v>
      </c>
      <c r="AK60">
        <v>49.155983999999997</v>
      </c>
      <c r="AL60">
        <v>81.020218</v>
      </c>
      <c r="AM60">
        <v>15.490525999999999</v>
      </c>
      <c r="AN60">
        <v>0.66691800000000001</v>
      </c>
      <c r="AO60">
        <v>27.901541000000002</v>
      </c>
      <c r="AP60">
        <v>11.164683999999999</v>
      </c>
      <c r="AQ60">
        <v>43.926623999999997</v>
      </c>
      <c r="AR60">
        <v>47.575555000000001</v>
      </c>
      <c r="AS60">
        <v>30.889426</v>
      </c>
      <c r="AT60">
        <v>7.2614510000000001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77.050000000000011</v>
      </c>
      <c r="BA60">
        <f t="shared" si="1"/>
        <v>2202.4261840000008</v>
      </c>
      <c r="BD60">
        <v>23.32</v>
      </c>
      <c r="BE60">
        <v>7.4</v>
      </c>
      <c r="BF60">
        <v>1.95</v>
      </c>
      <c r="BG60">
        <v>3.95</v>
      </c>
      <c r="BH60">
        <v>5.63</v>
      </c>
      <c r="BI60">
        <v>4.63</v>
      </c>
      <c r="BJ60">
        <v>3.01</v>
      </c>
      <c r="BK60">
        <v>3.33</v>
      </c>
      <c r="BL60">
        <v>2.2999999999999998</v>
      </c>
      <c r="BM60">
        <v>0</v>
      </c>
      <c r="BN60">
        <v>0.49</v>
      </c>
      <c r="BO60">
        <v>15.51</v>
      </c>
      <c r="BP60">
        <v>0</v>
      </c>
      <c r="BQ60">
        <v>4.2699999999999996</v>
      </c>
      <c r="BR60">
        <v>1.06</v>
      </c>
      <c r="BS60">
        <v>0.2</v>
      </c>
      <c r="BT60">
        <v>0</v>
      </c>
      <c r="BU60">
        <v>0</v>
      </c>
      <c r="BV60">
        <v>0</v>
      </c>
      <c r="BW60">
        <f t="shared" si="2"/>
        <v>77.050000000000011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208.71934899999999</v>
      </c>
      <c r="L61">
        <v>421.49580900000001</v>
      </c>
      <c r="M61">
        <v>87.156000000000006</v>
      </c>
      <c r="N61">
        <v>114.39225</v>
      </c>
      <c r="O61">
        <v>119.757791</v>
      </c>
      <c r="P61">
        <v>76.261499999999998</v>
      </c>
      <c r="Q61">
        <v>17.552831000000001</v>
      </c>
      <c r="R61">
        <v>41.045439999999999</v>
      </c>
      <c r="S61">
        <v>25.256356</v>
      </c>
      <c r="T61">
        <v>0</v>
      </c>
      <c r="U61">
        <v>337.94738999999998</v>
      </c>
      <c r="V61">
        <v>19.726308</v>
      </c>
      <c r="W61">
        <v>42.909804000000001</v>
      </c>
      <c r="X61">
        <v>142.854131</v>
      </c>
      <c r="Y61">
        <v>0</v>
      </c>
      <c r="Z61">
        <v>0</v>
      </c>
      <c r="AA61">
        <v>41.311943999999997</v>
      </c>
      <c r="AB61">
        <v>38.261600000000001</v>
      </c>
      <c r="AC61">
        <v>28.144423</v>
      </c>
      <c r="AD61">
        <v>35.435402000000003</v>
      </c>
      <c r="AE61">
        <v>0</v>
      </c>
      <c r="AF61">
        <v>27.690429999999999</v>
      </c>
      <c r="AG61">
        <v>17.789121000000002</v>
      </c>
      <c r="AH61">
        <v>0</v>
      </c>
      <c r="AI61">
        <v>27.121009999999998</v>
      </c>
      <c r="AJ61">
        <v>0</v>
      </c>
      <c r="AK61">
        <v>49.155983999999997</v>
      </c>
      <c r="AL61">
        <v>81.020218</v>
      </c>
      <c r="AM61">
        <v>15.490525999999999</v>
      </c>
      <c r="AN61">
        <v>0.66691800000000001</v>
      </c>
      <c r="AO61">
        <v>27.901541000000002</v>
      </c>
      <c r="AP61">
        <v>11.164683999999999</v>
      </c>
      <c r="AQ61">
        <v>43.926623999999997</v>
      </c>
      <c r="AR61">
        <v>47.575555000000001</v>
      </c>
      <c r="AS61">
        <v>30.889426</v>
      </c>
      <c r="AT61">
        <v>7.2614510000000001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69.27</v>
      </c>
      <c r="BA61">
        <f t="shared" si="1"/>
        <v>2255.1518160000005</v>
      </c>
      <c r="BD61">
        <v>15.54</v>
      </c>
      <c r="BE61">
        <v>7.4</v>
      </c>
      <c r="BF61">
        <v>1.95</v>
      </c>
      <c r="BG61">
        <v>3.95</v>
      </c>
      <c r="BH61">
        <v>5.63</v>
      </c>
      <c r="BI61">
        <v>4.63</v>
      </c>
      <c r="BJ61">
        <v>3.01</v>
      </c>
      <c r="BK61">
        <v>3.33</v>
      </c>
      <c r="BL61">
        <v>2.2999999999999998</v>
      </c>
      <c r="BM61">
        <v>0</v>
      </c>
      <c r="BN61">
        <v>0.49</v>
      </c>
      <c r="BO61">
        <v>15.51</v>
      </c>
      <c r="BP61">
        <v>0</v>
      </c>
      <c r="BQ61">
        <v>4.2699999999999996</v>
      </c>
      <c r="BR61">
        <v>1.06</v>
      </c>
      <c r="BS61">
        <v>0.2</v>
      </c>
      <c r="BT61">
        <v>0</v>
      </c>
      <c r="BU61">
        <v>0</v>
      </c>
      <c r="BV61">
        <v>0</v>
      </c>
      <c r="BW61">
        <f t="shared" si="2"/>
        <v>69.27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208.71934899999999</v>
      </c>
      <c r="L62">
        <v>518.33580900000004</v>
      </c>
      <c r="M62">
        <v>87.156000000000006</v>
      </c>
      <c r="N62">
        <v>114.39225</v>
      </c>
      <c r="O62">
        <v>119.757791</v>
      </c>
      <c r="P62">
        <v>77.714100000000002</v>
      </c>
      <c r="Q62">
        <v>17.552831000000001</v>
      </c>
      <c r="R62">
        <v>41.045439999999999</v>
      </c>
      <c r="S62">
        <v>25.256356</v>
      </c>
      <c r="T62">
        <v>0</v>
      </c>
      <c r="U62">
        <v>337.94738999999998</v>
      </c>
      <c r="V62">
        <v>19.726308</v>
      </c>
      <c r="W62">
        <v>42.909804000000001</v>
      </c>
      <c r="X62">
        <v>142.854131</v>
      </c>
      <c r="Y62">
        <v>0</v>
      </c>
      <c r="Z62">
        <v>0</v>
      </c>
      <c r="AA62">
        <v>41.311943999999997</v>
      </c>
      <c r="AB62">
        <v>38.261600000000001</v>
      </c>
      <c r="AC62">
        <v>28.144423</v>
      </c>
      <c r="AD62">
        <v>35.435402000000003</v>
      </c>
      <c r="AE62">
        <v>0</v>
      </c>
      <c r="AF62">
        <v>27.690429999999999</v>
      </c>
      <c r="AG62">
        <v>17.789121000000002</v>
      </c>
      <c r="AH62">
        <v>0</v>
      </c>
      <c r="AI62">
        <v>27.121009999999998</v>
      </c>
      <c r="AJ62">
        <v>0</v>
      </c>
      <c r="AK62">
        <v>49.155983999999997</v>
      </c>
      <c r="AL62">
        <v>81.020218</v>
      </c>
      <c r="AM62">
        <v>15.490525999999999</v>
      </c>
      <c r="AN62">
        <v>0.66691800000000001</v>
      </c>
      <c r="AO62">
        <v>27.901541000000002</v>
      </c>
      <c r="AP62">
        <v>11.164683999999999</v>
      </c>
      <c r="AQ62">
        <v>43.926623999999997</v>
      </c>
      <c r="AR62">
        <v>47.575555000000001</v>
      </c>
      <c r="AS62">
        <v>30.889426</v>
      </c>
      <c r="AT62">
        <v>7.2614510000000001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69.19</v>
      </c>
      <c r="BA62">
        <f t="shared" si="1"/>
        <v>2353.3644160000003</v>
      </c>
      <c r="BD62">
        <v>15.54</v>
      </c>
      <c r="BE62">
        <v>7.4</v>
      </c>
      <c r="BF62">
        <v>1.95</v>
      </c>
      <c r="BG62">
        <v>3.95</v>
      </c>
      <c r="BH62">
        <v>5.63</v>
      </c>
      <c r="BI62">
        <v>4.63</v>
      </c>
      <c r="BJ62">
        <v>3.01</v>
      </c>
      <c r="BK62">
        <v>3.29</v>
      </c>
      <c r="BL62">
        <v>2.2599999999999998</v>
      </c>
      <c r="BM62">
        <v>0</v>
      </c>
      <c r="BN62">
        <v>0.49</v>
      </c>
      <c r="BO62">
        <v>15.51</v>
      </c>
      <c r="BP62">
        <v>0</v>
      </c>
      <c r="BQ62">
        <v>4.2699999999999996</v>
      </c>
      <c r="BR62">
        <v>1.06</v>
      </c>
      <c r="BS62">
        <v>0.2</v>
      </c>
      <c r="BT62">
        <v>0</v>
      </c>
      <c r="BU62">
        <v>0</v>
      </c>
      <c r="BV62">
        <v>0</v>
      </c>
      <c r="BW62">
        <f t="shared" si="2"/>
        <v>69.19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208.71934899999999</v>
      </c>
      <c r="L63">
        <v>518.33580900000004</v>
      </c>
      <c r="M63">
        <v>87.156000000000006</v>
      </c>
      <c r="N63">
        <v>114.39225</v>
      </c>
      <c r="O63">
        <v>119.757791</v>
      </c>
      <c r="P63">
        <v>77.714100000000002</v>
      </c>
      <c r="Q63">
        <v>17.552831000000001</v>
      </c>
      <c r="R63">
        <v>41.045439999999999</v>
      </c>
      <c r="S63">
        <v>25.256356</v>
      </c>
      <c r="T63">
        <v>0</v>
      </c>
      <c r="U63">
        <v>337.94738999999998</v>
      </c>
      <c r="V63">
        <v>19.726308</v>
      </c>
      <c r="W63">
        <v>42.909804000000001</v>
      </c>
      <c r="X63">
        <v>142.854131</v>
      </c>
      <c r="Y63">
        <v>0</v>
      </c>
      <c r="Z63">
        <v>0</v>
      </c>
      <c r="AA63">
        <v>41.311943999999997</v>
      </c>
      <c r="AB63">
        <v>38.261600000000001</v>
      </c>
      <c r="AC63">
        <v>28.144423</v>
      </c>
      <c r="AD63">
        <v>35.435402000000003</v>
      </c>
      <c r="AE63">
        <v>0</v>
      </c>
      <c r="AF63">
        <v>27.690429999999999</v>
      </c>
      <c r="AG63">
        <v>17.789121000000002</v>
      </c>
      <c r="AH63">
        <v>0</v>
      </c>
      <c r="AI63">
        <v>27.121009999999998</v>
      </c>
      <c r="AJ63">
        <v>0</v>
      </c>
      <c r="AK63">
        <v>49.155983999999997</v>
      </c>
      <c r="AL63">
        <v>81.020218</v>
      </c>
      <c r="AM63">
        <v>15.490525999999999</v>
      </c>
      <c r="AN63">
        <v>0.66691800000000001</v>
      </c>
      <c r="AO63">
        <v>27.901541000000002</v>
      </c>
      <c r="AP63">
        <v>11.164683999999999</v>
      </c>
      <c r="AQ63">
        <v>43.926623999999997</v>
      </c>
      <c r="AR63">
        <v>47.575555000000001</v>
      </c>
      <c r="AS63">
        <v>30.889426</v>
      </c>
      <c r="AT63">
        <v>7.2614510000000001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69.19</v>
      </c>
      <c r="BA63">
        <f t="shared" si="1"/>
        <v>2353.3644160000003</v>
      </c>
      <c r="BD63">
        <v>15.54</v>
      </c>
      <c r="BE63">
        <v>7.4</v>
      </c>
      <c r="BF63">
        <v>1.95</v>
      </c>
      <c r="BG63">
        <v>3.95</v>
      </c>
      <c r="BH63">
        <v>5.63</v>
      </c>
      <c r="BI63">
        <v>4.63</v>
      </c>
      <c r="BJ63">
        <v>3.01</v>
      </c>
      <c r="BK63">
        <v>3.29</v>
      </c>
      <c r="BL63">
        <v>2.2599999999999998</v>
      </c>
      <c r="BM63">
        <v>0</v>
      </c>
      <c r="BN63">
        <v>0.49</v>
      </c>
      <c r="BO63">
        <v>15.51</v>
      </c>
      <c r="BP63">
        <v>0</v>
      </c>
      <c r="BQ63">
        <v>4.2699999999999996</v>
      </c>
      <c r="BR63">
        <v>1.06</v>
      </c>
      <c r="BS63">
        <v>0.2</v>
      </c>
      <c r="BT63">
        <v>0</v>
      </c>
      <c r="BU63">
        <v>0</v>
      </c>
      <c r="BV63">
        <v>0</v>
      </c>
      <c r="BW63">
        <f t="shared" si="2"/>
        <v>69.19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208.71934899999999</v>
      </c>
      <c r="L64">
        <v>518.33580900000004</v>
      </c>
      <c r="M64">
        <v>87.156000000000006</v>
      </c>
      <c r="N64">
        <v>114.39225</v>
      </c>
      <c r="O64">
        <v>119.757791</v>
      </c>
      <c r="P64">
        <v>79.893000000000001</v>
      </c>
      <c r="Q64">
        <v>17.552831000000001</v>
      </c>
      <c r="R64">
        <v>41.045439999999999</v>
      </c>
      <c r="S64">
        <v>25.256356</v>
      </c>
      <c r="T64">
        <v>0</v>
      </c>
      <c r="U64">
        <v>337.94738999999998</v>
      </c>
      <c r="V64">
        <v>19.726308</v>
      </c>
      <c r="W64">
        <v>42.909804000000001</v>
      </c>
      <c r="X64">
        <v>142.854131</v>
      </c>
      <c r="Y64">
        <v>0</v>
      </c>
      <c r="Z64">
        <v>0</v>
      </c>
      <c r="AA64">
        <v>41.311943999999997</v>
      </c>
      <c r="AB64">
        <v>38.261600000000001</v>
      </c>
      <c r="AC64">
        <v>28.144423</v>
      </c>
      <c r="AD64">
        <v>35.435402000000003</v>
      </c>
      <c r="AE64">
        <v>0</v>
      </c>
      <c r="AF64">
        <v>27.690429999999999</v>
      </c>
      <c r="AG64">
        <v>17.789121000000002</v>
      </c>
      <c r="AH64">
        <v>0</v>
      </c>
      <c r="AI64">
        <v>27.121009999999998</v>
      </c>
      <c r="AJ64">
        <v>0</v>
      </c>
      <c r="AK64">
        <v>49.155983999999997</v>
      </c>
      <c r="AL64">
        <v>81.020218</v>
      </c>
      <c r="AM64">
        <v>15.490525999999999</v>
      </c>
      <c r="AN64">
        <v>0.66691800000000001</v>
      </c>
      <c r="AO64">
        <v>27.901541000000002</v>
      </c>
      <c r="AP64">
        <v>11.164683999999999</v>
      </c>
      <c r="AQ64">
        <v>44.902771000000001</v>
      </c>
      <c r="AR64">
        <v>47.575555000000001</v>
      </c>
      <c r="AS64">
        <v>30.889426</v>
      </c>
      <c r="AT64">
        <v>7.2614510000000001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69.19</v>
      </c>
      <c r="BA64">
        <f t="shared" si="1"/>
        <v>2356.5194630000005</v>
      </c>
      <c r="BD64">
        <v>15.54</v>
      </c>
      <c r="BE64">
        <v>7.4</v>
      </c>
      <c r="BF64">
        <v>1.95</v>
      </c>
      <c r="BG64">
        <v>3.95</v>
      </c>
      <c r="BH64">
        <v>5.63</v>
      </c>
      <c r="BI64">
        <v>4.63</v>
      </c>
      <c r="BJ64">
        <v>3.01</v>
      </c>
      <c r="BK64">
        <v>3.29</v>
      </c>
      <c r="BL64">
        <v>2.2599999999999998</v>
      </c>
      <c r="BM64">
        <v>0</v>
      </c>
      <c r="BN64">
        <v>0.49</v>
      </c>
      <c r="BO64">
        <v>15.51</v>
      </c>
      <c r="BP64">
        <v>0</v>
      </c>
      <c r="BQ64">
        <v>4.2699999999999996</v>
      </c>
      <c r="BR64">
        <v>1.06</v>
      </c>
      <c r="BS64">
        <v>0.2</v>
      </c>
      <c r="BT64">
        <v>0</v>
      </c>
      <c r="BU64">
        <v>0</v>
      </c>
      <c r="BV64">
        <v>0</v>
      </c>
      <c r="BW64">
        <f t="shared" si="2"/>
        <v>69.19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208.71934899999999</v>
      </c>
      <c r="L65">
        <v>518.33580900000004</v>
      </c>
      <c r="M65">
        <v>87.156000000000006</v>
      </c>
      <c r="N65">
        <v>114.39225</v>
      </c>
      <c r="O65">
        <v>119.757791</v>
      </c>
      <c r="P65">
        <v>82.071899999999999</v>
      </c>
      <c r="Q65">
        <v>17.552831000000001</v>
      </c>
      <c r="R65">
        <v>41.045439999999999</v>
      </c>
      <c r="S65">
        <v>25.256356</v>
      </c>
      <c r="T65">
        <v>0</v>
      </c>
      <c r="U65">
        <v>337.94738999999998</v>
      </c>
      <c r="V65">
        <v>19.726308</v>
      </c>
      <c r="W65">
        <v>42.909804000000001</v>
      </c>
      <c r="X65">
        <v>142.854131</v>
      </c>
      <c r="Y65">
        <v>0</v>
      </c>
      <c r="Z65">
        <v>0</v>
      </c>
      <c r="AA65">
        <v>41.311943999999997</v>
      </c>
      <c r="AB65">
        <v>38.261600000000001</v>
      </c>
      <c r="AC65">
        <v>28.144423</v>
      </c>
      <c r="AD65">
        <v>35.435402000000003</v>
      </c>
      <c r="AE65">
        <v>0</v>
      </c>
      <c r="AF65">
        <v>27.690429999999999</v>
      </c>
      <c r="AG65">
        <v>17.789121000000002</v>
      </c>
      <c r="AH65">
        <v>22.926870000000001</v>
      </c>
      <c r="AI65">
        <v>27.121009999999998</v>
      </c>
      <c r="AJ65">
        <v>0</v>
      </c>
      <c r="AK65">
        <v>49.155983999999997</v>
      </c>
      <c r="AL65">
        <v>81.020218</v>
      </c>
      <c r="AM65">
        <v>15.490525999999999</v>
      </c>
      <c r="AN65">
        <v>0.66691800000000001</v>
      </c>
      <c r="AO65">
        <v>27.901541000000002</v>
      </c>
      <c r="AP65">
        <v>5.5823419999999997</v>
      </c>
      <c r="AQ65">
        <v>60.277090000000001</v>
      </c>
      <c r="AR65">
        <v>47.575555000000001</v>
      </c>
      <c r="AS65">
        <v>30.889426</v>
      </c>
      <c r="AT65">
        <v>7.2614510000000001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69.19</v>
      </c>
      <c r="BA65">
        <f t="shared" si="1"/>
        <v>2391.4172100000005</v>
      </c>
      <c r="BD65">
        <v>15.54</v>
      </c>
      <c r="BE65">
        <v>7.4</v>
      </c>
      <c r="BF65">
        <v>1.95</v>
      </c>
      <c r="BG65">
        <v>3.95</v>
      </c>
      <c r="BH65">
        <v>5.63</v>
      </c>
      <c r="BI65">
        <v>4.63</v>
      </c>
      <c r="BJ65">
        <v>3.01</v>
      </c>
      <c r="BK65">
        <v>3.29</v>
      </c>
      <c r="BL65">
        <v>2.2599999999999998</v>
      </c>
      <c r="BM65">
        <v>0</v>
      </c>
      <c r="BN65">
        <v>0.49</v>
      </c>
      <c r="BO65">
        <v>15.51</v>
      </c>
      <c r="BP65">
        <v>0</v>
      </c>
      <c r="BQ65">
        <v>4.2699999999999996</v>
      </c>
      <c r="BR65">
        <v>1.06</v>
      </c>
      <c r="BS65">
        <v>0.2</v>
      </c>
      <c r="BT65">
        <v>0</v>
      </c>
      <c r="BU65">
        <v>0</v>
      </c>
      <c r="BV65">
        <v>0</v>
      </c>
      <c r="BW65">
        <f t="shared" si="2"/>
        <v>69.19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208.71934899999999</v>
      </c>
      <c r="L66">
        <v>518.33580900000004</v>
      </c>
      <c r="M66">
        <v>87.156000000000006</v>
      </c>
      <c r="N66">
        <v>114.39225</v>
      </c>
      <c r="O66">
        <v>119.757791</v>
      </c>
      <c r="P66">
        <v>84.250799999999998</v>
      </c>
      <c r="Q66">
        <v>17.552831000000001</v>
      </c>
      <c r="R66">
        <v>41.045439999999999</v>
      </c>
      <c r="S66">
        <v>25.256356</v>
      </c>
      <c r="T66">
        <v>0</v>
      </c>
      <c r="U66">
        <v>337.94738999999998</v>
      </c>
      <c r="V66">
        <v>19.726308</v>
      </c>
      <c r="W66">
        <v>42.909804000000001</v>
      </c>
      <c r="X66">
        <v>142.854131</v>
      </c>
      <c r="Y66">
        <v>0</v>
      </c>
      <c r="Z66">
        <v>0</v>
      </c>
      <c r="AA66">
        <v>41.311943999999997</v>
      </c>
      <c r="AB66">
        <v>38.261600000000001</v>
      </c>
      <c r="AC66">
        <v>28.144423</v>
      </c>
      <c r="AD66">
        <v>35.435402000000003</v>
      </c>
      <c r="AE66">
        <v>0</v>
      </c>
      <c r="AF66">
        <v>27.690429999999999</v>
      </c>
      <c r="AG66">
        <v>17.789121000000002</v>
      </c>
      <c r="AH66">
        <v>45.853740000000002</v>
      </c>
      <c r="AI66">
        <v>27.121009999999998</v>
      </c>
      <c r="AJ66">
        <v>0</v>
      </c>
      <c r="AK66">
        <v>49.155983999999997</v>
      </c>
      <c r="AL66">
        <v>76.856679</v>
      </c>
      <c r="AM66">
        <v>15.490525999999999</v>
      </c>
      <c r="AN66">
        <v>0.66691800000000001</v>
      </c>
      <c r="AO66">
        <v>27.901541000000002</v>
      </c>
      <c r="AP66">
        <v>5.5823419999999997</v>
      </c>
      <c r="AQ66">
        <v>60.277090000000001</v>
      </c>
      <c r="AR66">
        <v>47.575555000000001</v>
      </c>
      <c r="AS66">
        <v>30.889426</v>
      </c>
      <c r="AT66">
        <v>7.2614510000000001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69.179999999999993</v>
      </c>
      <c r="BA66">
        <f t="shared" si="1"/>
        <v>2412.3494410000008</v>
      </c>
      <c r="BD66">
        <v>15.54</v>
      </c>
      <c r="BE66">
        <v>7.4</v>
      </c>
      <c r="BF66">
        <v>1.95</v>
      </c>
      <c r="BG66">
        <v>3.95</v>
      </c>
      <c r="BH66">
        <v>5.63</v>
      </c>
      <c r="BI66">
        <v>4.63</v>
      </c>
      <c r="BJ66">
        <v>3.01</v>
      </c>
      <c r="BK66">
        <v>3.29</v>
      </c>
      <c r="BL66">
        <v>2.2599999999999998</v>
      </c>
      <c r="BM66">
        <v>0</v>
      </c>
      <c r="BN66">
        <v>0.49</v>
      </c>
      <c r="BO66">
        <v>15.51</v>
      </c>
      <c r="BP66">
        <v>0</v>
      </c>
      <c r="BQ66">
        <v>4.2699999999999996</v>
      </c>
      <c r="BR66">
        <v>1.06</v>
      </c>
      <c r="BS66">
        <v>0.19</v>
      </c>
      <c r="BT66">
        <v>0</v>
      </c>
      <c r="BU66">
        <v>0</v>
      </c>
      <c r="BV66">
        <v>0</v>
      </c>
      <c r="BW66">
        <f t="shared" si="2"/>
        <v>69.179999999999993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208.71934899999999</v>
      </c>
      <c r="L67">
        <v>518.33580900000004</v>
      </c>
      <c r="M67">
        <v>87.156000000000006</v>
      </c>
      <c r="N67">
        <v>114.39225</v>
      </c>
      <c r="O67">
        <v>119.757791</v>
      </c>
      <c r="P67">
        <v>69.724800000000002</v>
      </c>
      <c r="Q67">
        <v>17.552831000000001</v>
      </c>
      <c r="R67">
        <v>41.045439999999999</v>
      </c>
      <c r="S67">
        <v>25.256356</v>
      </c>
      <c r="T67">
        <v>0</v>
      </c>
      <c r="U67">
        <v>337.94738999999998</v>
      </c>
      <c r="V67">
        <v>19.726308</v>
      </c>
      <c r="W67">
        <v>42.909804000000001</v>
      </c>
      <c r="X67">
        <v>142.854131</v>
      </c>
      <c r="Y67">
        <v>0</v>
      </c>
      <c r="Z67">
        <v>0</v>
      </c>
      <c r="AA67">
        <v>41.311943999999997</v>
      </c>
      <c r="AB67">
        <v>38.261600000000001</v>
      </c>
      <c r="AC67">
        <v>28.144423</v>
      </c>
      <c r="AD67">
        <v>35.435402000000003</v>
      </c>
      <c r="AE67">
        <v>0</v>
      </c>
      <c r="AF67">
        <v>27.690429999999999</v>
      </c>
      <c r="AG67">
        <v>17.789121000000002</v>
      </c>
      <c r="AH67">
        <v>91.707480000000004</v>
      </c>
      <c r="AI67">
        <v>27.121009999999998</v>
      </c>
      <c r="AJ67">
        <v>0</v>
      </c>
      <c r="AK67">
        <v>49.155983999999997</v>
      </c>
      <c r="AL67">
        <v>76.856679</v>
      </c>
      <c r="AM67">
        <v>15.490525999999999</v>
      </c>
      <c r="AN67">
        <v>0.66691800000000001</v>
      </c>
      <c r="AO67">
        <v>27.901541000000002</v>
      </c>
      <c r="AP67">
        <v>5.5823419999999997</v>
      </c>
      <c r="AQ67">
        <v>60.277090000000001</v>
      </c>
      <c r="AR67">
        <v>47.575555000000001</v>
      </c>
      <c r="AS67">
        <v>30.222446999999999</v>
      </c>
      <c r="AT67">
        <v>7.2614510000000001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69.179999999999993</v>
      </c>
      <c r="BA67">
        <f t="shared" si="1"/>
        <v>2443.0102020000004</v>
      </c>
      <c r="BD67">
        <v>15.54</v>
      </c>
      <c r="BE67">
        <v>7.4</v>
      </c>
      <c r="BF67">
        <v>1.95</v>
      </c>
      <c r="BG67">
        <v>3.95</v>
      </c>
      <c r="BH67">
        <v>5.63</v>
      </c>
      <c r="BI67">
        <v>4.63</v>
      </c>
      <c r="BJ67">
        <v>3.01</v>
      </c>
      <c r="BK67">
        <v>3.29</v>
      </c>
      <c r="BL67">
        <v>2.2599999999999998</v>
      </c>
      <c r="BM67">
        <v>0</v>
      </c>
      <c r="BN67">
        <v>0.49</v>
      </c>
      <c r="BO67">
        <v>15.51</v>
      </c>
      <c r="BP67">
        <v>0</v>
      </c>
      <c r="BQ67">
        <v>4.2699999999999996</v>
      </c>
      <c r="BR67">
        <v>1.06</v>
      </c>
      <c r="BS67">
        <v>0.19</v>
      </c>
      <c r="BT67">
        <v>0</v>
      </c>
      <c r="BU67">
        <v>0</v>
      </c>
      <c r="BV67">
        <v>0</v>
      </c>
      <c r="BW67">
        <f t="shared" si="2"/>
        <v>69.179999999999993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208.71934899999999</v>
      </c>
      <c r="L68">
        <v>518.33580900000004</v>
      </c>
      <c r="M68">
        <v>87.156000000000006</v>
      </c>
      <c r="N68">
        <v>114.39225</v>
      </c>
      <c r="O68">
        <v>119.757791</v>
      </c>
      <c r="P68">
        <v>69.724800000000002</v>
      </c>
      <c r="Q68">
        <v>17.552831000000001</v>
      </c>
      <c r="R68">
        <v>41.045439999999999</v>
      </c>
      <c r="S68">
        <v>25.256356</v>
      </c>
      <c r="T68">
        <v>0</v>
      </c>
      <c r="U68">
        <v>337.94738999999998</v>
      </c>
      <c r="V68">
        <v>19.726308</v>
      </c>
      <c r="W68">
        <v>42.909804000000001</v>
      </c>
      <c r="X68">
        <v>142.854131</v>
      </c>
      <c r="Y68">
        <v>0</v>
      </c>
      <c r="Z68">
        <v>0</v>
      </c>
      <c r="AA68">
        <v>41.311943999999997</v>
      </c>
      <c r="AB68">
        <v>38.261600000000001</v>
      </c>
      <c r="AC68">
        <v>28.144423</v>
      </c>
      <c r="AD68">
        <v>35.435402000000003</v>
      </c>
      <c r="AE68">
        <v>0</v>
      </c>
      <c r="AF68">
        <v>27.690429999999999</v>
      </c>
      <c r="AG68">
        <v>17.789121000000002</v>
      </c>
      <c r="AH68">
        <v>148.10758000000001</v>
      </c>
      <c r="AI68">
        <v>27.121009999999998</v>
      </c>
      <c r="AJ68">
        <v>0</v>
      </c>
      <c r="AK68">
        <v>49.155983999999997</v>
      </c>
      <c r="AL68">
        <v>76.856679</v>
      </c>
      <c r="AM68">
        <v>15.490525999999999</v>
      </c>
      <c r="AN68">
        <v>0.66691800000000001</v>
      </c>
      <c r="AO68">
        <v>27.901541000000002</v>
      </c>
      <c r="AP68">
        <v>5.5823419999999997</v>
      </c>
      <c r="AQ68">
        <v>60.277090000000001</v>
      </c>
      <c r="AR68">
        <v>47.575555000000001</v>
      </c>
      <c r="AS68">
        <v>30.222446999999999</v>
      </c>
      <c r="AT68">
        <v>7.2614510000000001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69.179999999999993</v>
      </c>
      <c r="BA68">
        <f t="shared" ref="BA68:BA99" si="4">SUM(B68:AZ68)</f>
        <v>2499.4103020000002</v>
      </c>
      <c r="BD68">
        <v>15.54</v>
      </c>
      <c r="BE68">
        <v>7.4</v>
      </c>
      <c r="BF68">
        <v>1.95</v>
      </c>
      <c r="BG68">
        <v>3.95</v>
      </c>
      <c r="BH68">
        <v>5.63</v>
      </c>
      <c r="BI68">
        <v>4.63</v>
      </c>
      <c r="BJ68">
        <v>3.01</v>
      </c>
      <c r="BK68">
        <v>3.29</v>
      </c>
      <c r="BL68">
        <v>2.2599999999999998</v>
      </c>
      <c r="BM68">
        <v>0</v>
      </c>
      <c r="BN68">
        <v>0.49</v>
      </c>
      <c r="BO68">
        <v>15.51</v>
      </c>
      <c r="BP68">
        <v>0</v>
      </c>
      <c r="BQ68">
        <v>4.2699999999999996</v>
      </c>
      <c r="BR68">
        <v>1.06</v>
      </c>
      <c r="BS68">
        <v>0.19</v>
      </c>
      <c r="BT68">
        <v>0</v>
      </c>
      <c r="BU68">
        <v>0</v>
      </c>
      <c r="BV68">
        <v>0</v>
      </c>
      <c r="BW68">
        <f t="shared" ref="BW68:BW98" si="5">SUM(BD68:BV68)</f>
        <v>69.179999999999993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208.71934899999999</v>
      </c>
      <c r="L69">
        <v>518.33580900000004</v>
      </c>
      <c r="M69">
        <v>87.156000000000006</v>
      </c>
      <c r="N69">
        <v>114.39225</v>
      </c>
      <c r="O69">
        <v>119.757791</v>
      </c>
      <c r="P69">
        <v>69.724800000000002</v>
      </c>
      <c r="Q69">
        <v>17.552831000000001</v>
      </c>
      <c r="R69">
        <v>41.045439999999999</v>
      </c>
      <c r="S69">
        <v>25.256356</v>
      </c>
      <c r="T69">
        <v>0</v>
      </c>
      <c r="U69">
        <v>337.94738999999998</v>
      </c>
      <c r="V69">
        <v>19.726308</v>
      </c>
      <c r="W69">
        <v>42.909804000000001</v>
      </c>
      <c r="X69">
        <v>142.854131</v>
      </c>
      <c r="Y69">
        <v>0</v>
      </c>
      <c r="Z69">
        <v>0</v>
      </c>
      <c r="AA69">
        <v>41.311943999999997</v>
      </c>
      <c r="AB69">
        <v>38.261600000000001</v>
      </c>
      <c r="AC69">
        <v>28.144423</v>
      </c>
      <c r="AD69">
        <v>35.435402000000003</v>
      </c>
      <c r="AE69">
        <v>0</v>
      </c>
      <c r="AF69">
        <v>28.645271999999999</v>
      </c>
      <c r="AG69">
        <v>17.789121000000002</v>
      </c>
      <c r="AH69">
        <v>148.10758000000001</v>
      </c>
      <c r="AI69">
        <v>27.121009999999998</v>
      </c>
      <c r="AJ69">
        <v>0</v>
      </c>
      <c r="AK69">
        <v>49.155983999999997</v>
      </c>
      <c r="AL69">
        <v>76.856679</v>
      </c>
      <c r="AM69">
        <v>15.490525999999999</v>
      </c>
      <c r="AN69">
        <v>0.66691800000000001</v>
      </c>
      <c r="AO69">
        <v>27.901541000000002</v>
      </c>
      <c r="AP69">
        <v>11.164683999999999</v>
      </c>
      <c r="AQ69">
        <v>60.277090000000001</v>
      </c>
      <c r="AR69">
        <v>47.575555000000001</v>
      </c>
      <c r="AS69">
        <v>30.222446999999999</v>
      </c>
      <c r="AT69">
        <v>7.2614510000000001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69.179999999999993</v>
      </c>
      <c r="BA69">
        <f t="shared" si="4"/>
        <v>2505.9474859999996</v>
      </c>
      <c r="BD69">
        <v>15.54</v>
      </c>
      <c r="BE69">
        <v>7.4</v>
      </c>
      <c r="BF69">
        <v>1.95</v>
      </c>
      <c r="BG69">
        <v>3.95</v>
      </c>
      <c r="BH69">
        <v>5.63</v>
      </c>
      <c r="BI69">
        <v>4.63</v>
      </c>
      <c r="BJ69">
        <v>3.01</v>
      </c>
      <c r="BK69">
        <v>3.29</v>
      </c>
      <c r="BL69">
        <v>2.2599999999999998</v>
      </c>
      <c r="BM69">
        <v>0</v>
      </c>
      <c r="BN69">
        <v>0.49</v>
      </c>
      <c r="BO69">
        <v>15.51</v>
      </c>
      <c r="BP69">
        <v>0</v>
      </c>
      <c r="BQ69">
        <v>4.2699999999999996</v>
      </c>
      <c r="BR69">
        <v>1.06</v>
      </c>
      <c r="BS69">
        <v>0.19</v>
      </c>
      <c r="BT69">
        <v>0</v>
      </c>
      <c r="BU69">
        <v>0</v>
      </c>
      <c r="BV69">
        <v>0</v>
      </c>
      <c r="BW69">
        <f t="shared" si="5"/>
        <v>69.179999999999993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208.71934899999999</v>
      </c>
      <c r="L70">
        <v>469.91580900000002</v>
      </c>
      <c r="M70">
        <v>87.156000000000006</v>
      </c>
      <c r="N70">
        <v>114.39225</v>
      </c>
      <c r="O70">
        <v>119.757791</v>
      </c>
      <c r="P70">
        <v>69.724800000000002</v>
      </c>
      <c r="Q70">
        <v>17.552831000000001</v>
      </c>
      <c r="R70">
        <v>41.045439999999999</v>
      </c>
      <c r="S70">
        <v>25.256356</v>
      </c>
      <c r="T70">
        <v>0</v>
      </c>
      <c r="U70">
        <v>337.94738999999998</v>
      </c>
      <c r="V70">
        <v>19.726308</v>
      </c>
      <c r="W70">
        <v>42.909804000000001</v>
      </c>
      <c r="X70">
        <v>142.854131</v>
      </c>
      <c r="Y70">
        <v>0</v>
      </c>
      <c r="Z70">
        <v>0</v>
      </c>
      <c r="AA70">
        <v>41.311943999999997</v>
      </c>
      <c r="AB70">
        <v>38.261600000000001</v>
      </c>
      <c r="AC70">
        <v>28.144423</v>
      </c>
      <c r="AD70">
        <v>35.435402000000003</v>
      </c>
      <c r="AE70">
        <v>0</v>
      </c>
      <c r="AF70">
        <v>28.645271999999999</v>
      </c>
      <c r="AG70">
        <v>17.789121000000002</v>
      </c>
      <c r="AH70">
        <v>148.10758000000001</v>
      </c>
      <c r="AI70">
        <v>27.121009999999998</v>
      </c>
      <c r="AJ70">
        <v>0</v>
      </c>
      <c r="AK70">
        <v>49.155983999999997</v>
      </c>
      <c r="AL70">
        <v>76.856679</v>
      </c>
      <c r="AM70">
        <v>15.490525999999999</v>
      </c>
      <c r="AN70">
        <v>0.66691800000000001</v>
      </c>
      <c r="AO70">
        <v>27.901541000000002</v>
      </c>
      <c r="AP70">
        <v>11.164683999999999</v>
      </c>
      <c r="AQ70">
        <v>60.277090000000001</v>
      </c>
      <c r="AR70">
        <v>47.575555000000001</v>
      </c>
      <c r="AS70">
        <v>30.222446999999999</v>
      </c>
      <c r="AT70">
        <v>7.2614510000000001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69.179999999999993</v>
      </c>
      <c r="BA70">
        <f t="shared" si="4"/>
        <v>2457.527486</v>
      </c>
      <c r="BD70">
        <v>15.54</v>
      </c>
      <c r="BE70">
        <v>7.4</v>
      </c>
      <c r="BF70">
        <v>1.95</v>
      </c>
      <c r="BG70">
        <v>3.95</v>
      </c>
      <c r="BH70">
        <v>5.63</v>
      </c>
      <c r="BI70">
        <v>4.63</v>
      </c>
      <c r="BJ70">
        <v>3.01</v>
      </c>
      <c r="BK70">
        <v>3.29</v>
      </c>
      <c r="BL70">
        <v>2.2599999999999998</v>
      </c>
      <c r="BM70">
        <v>0</v>
      </c>
      <c r="BN70">
        <v>0.49</v>
      </c>
      <c r="BO70">
        <v>15.51</v>
      </c>
      <c r="BP70">
        <v>0</v>
      </c>
      <c r="BQ70">
        <v>4.2699999999999996</v>
      </c>
      <c r="BR70">
        <v>1.06</v>
      </c>
      <c r="BS70">
        <v>0.19</v>
      </c>
      <c r="BT70">
        <v>0</v>
      </c>
      <c r="BU70">
        <v>0</v>
      </c>
      <c r="BV70">
        <v>0</v>
      </c>
      <c r="BW70">
        <f t="shared" si="5"/>
        <v>69.179999999999993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208.71934899999999</v>
      </c>
      <c r="L71">
        <v>469.91580900000002</v>
      </c>
      <c r="M71">
        <v>87.156000000000006</v>
      </c>
      <c r="N71">
        <v>114.39225</v>
      </c>
      <c r="O71">
        <v>119.757791</v>
      </c>
      <c r="P71">
        <v>69.724800000000002</v>
      </c>
      <c r="Q71">
        <v>17.552831000000001</v>
      </c>
      <c r="R71">
        <v>41.045439999999999</v>
      </c>
      <c r="S71">
        <v>25.256356</v>
      </c>
      <c r="T71">
        <v>0</v>
      </c>
      <c r="U71">
        <v>337.94738999999998</v>
      </c>
      <c r="V71">
        <v>19.726308</v>
      </c>
      <c r="W71">
        <v>42.909804000000001</v>
      </c>
      <c r="X71">
        <v>142.854131</v>
      </c>
      <c r="Y71">
        <v>0</v>
      </c>
      <c r="Z71">
        <v>0</v>
      </c>
      <c r="AA71">
        <v>41.311943999999997</v>
      </c>
      <c r="AB71">
        <v>38.261600000000001</v>
      </c>
      <c r="AC71">
        <v>28.144423</v>
      </c>
      <c r="AD71">
        <v>35.435402000000003</v>
      </c>
      <c r="AE71">
        <v>0</v>
      </c>
      <c r="AF71">
        <v>28.645271999999999</v>
      </c>
      <c r="AG71">
        <v>17.789121000000002</v>
      </c>
      <c r="AH71">
        <v>148.10758000000001</v>
      </c>
      <c r="AI71">
        <v>27.121009999999998</v>
      </c>
      <c r="AJ71">
        <v>0</v>
      </c>
      <c r="AK71">
        <v>49.155983999999997</v>
      </c>
      <c r="AL71">
        <v>76.856679</v>
      </c>
      <c r="AM71">
        <v>15.490525999999999</v>
      </c>
      <c r="AN71">
        <v>0.66691800000000001</v>
      </c>
      <c r="AO71">
        <v>27.901541000000002</v>
      </c>
      <c r="AP71">
        <v>11.164683999999999</v>
      </c>
      <c r="AQ71">
        <v>60.277090000000001</v>
      </c>
      <c r="AR71">
        <v>47.575555000000001</v>
      </c>
      <c r="AS71">
        <v>30.222446999999999</v>
      </c>
      <c r="AT71">
        <v>7.2614510000000001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68.179999999999993</v>
      </c>
      <c r="BA71">
        <f t="shared" si="4"/>
        <v>2456.527486</v>
      </c>
      <c r="BD71">
        <v>15.54</v>
      </c>
      <c r="BE71">
        <v>7.4</v>
      </c>
      <c r="BF71">
        <v>1.65</v>
      </c>
      <c r="BG71">
        <v>3.95</v>
      </c>
      <c r="BH71">
        <v>5.63</v>
      </c>
      <c r="BI71">
        <v>4.63</v>
      </c>
      <c r="BJ71">
        <v>3.01</v>
      </c>
      <c r="BK71">
        <v>2.98</v>
      </c>
      <c r="BL71">
        <v>1.87</v>
      </c>
      <c r="BM71">
        <v>0</v>
      </c>
      <c r="BN71">
        <v>0.49</v>
      </c>
      <c r="BO71">
        <v>15.51</v>
      </c>
      <c r="BP71">
        <v>0</v>
      </c>
      <c r="BQ71">
        <v>4.2699999999999996</v>
      </c>
      <c r="BR71">
        <v>1.06</v>
      </c>
      <c r="BS71">
        <v>0.19</v>
      </c>
      <c r="BT71">
        <v>0</v>
      </c>
      <c r="BU71">
        <v>0</v>
      </c>
      <c r="BV71">
        <v>0</v>
      </c>
      <c r="BW71">
        <f t="shared" si="5"/>
        <v>68.179999999999993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208.71934899999999</v>
      </c>
      <c r="L72">
        <v>469.91580900000002</v>
      </c>
      <c r="M72">
        <v>87.156000000000006</v>
      </c>
      <c r="N72">
        <v>114.39225</v>
      </c>
      <c r="O72">
        <v>119.757791</v>
      </c>
      <c r="P72">
        <v>69.724800000000002</v>
      </c>
      <c r="Q72">
        <v>17.552831000000001</v>
      </c>
      <c r="R72">
        <v>41.045439999999999</v>
      </c>
      <c r="S72">
        <v>25.256356</v>
      </c>
      <c r="T72">
        <v>0</v>
      </c>
      <c r="U72">
        <v>337.94738999999998</v>
      </c>
      <c r="V72">
        <v>19.726308</v>
      </c>
      <c r="W72">
        <v>42.909804000000001</v>
      </c>
      <c r="X72">
        <v>142.854131</v>
      </c>
      <c r="Y72">
        <v>0</v>
      </c>
      <c r="Z72">
        <v>0</v>
      </c>
      <c r="AA72">
        <v>41.311943999999997</v>
      </c>
      <c r="AB72">
        <v>38.261600000000001</v>
      </c>
      <c r="AC72">
        <v>28.144423</v>
      </c>
      <c r="AD72">
        <v>35.435402000000003</v>
      </c>
      <c r="AE72">
        <v>0</v>
      </c>
      <c r="AF72">
        <v>28.645271999999999</v>
      </c>
      <c r="AG72">
        <v>17.789121000000002</v>
      </c>
      <c r="AH72">
        <v>148.10758000000001</v>
      </c>
      <c r="AI72">
        <v>27.121009999999998</v>
      </c>
      <c r="AJ72">
        <v>0</v>
      </c>
      <c r="AK72">
        <v>49.155983999999997</v>
      </c>
      <c r="AL72">
        <v>76.856679</v>
      </c>
      <c r="AM72">
        <v>15.490525999999999</v>
      </c>
      <c r="AN72">
        <v>0.66691800000000001</v>
      </c>
      <c r="AO72">
        <v>27.901541000000002</v>
      </c>
      <c r="AP72">
        <v>11.164683999999999</v>
      </c>
      <c r="AQ72">
        <v>60.277090000000001</v>
      </c>
      <c r="AR72">
        <v>47.575555000000001</v>
      </c>
      <c r="AS72">
        <v>30.222446999999999</v>
      </c>
      <c r="AT72">
        <v>7.2614510000000001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68.47999999999999</v>
      </c>
      <c r="BA72">
        <f t="shared" si="4"/>
        <v>2456.8274860000001</v>
      </c>
      <c r="BD72">
        <v>15.54</v>
      </c>
      <c r="BE72">
        <v>7.4</v>
      </c>
      <c r="BF72">
        <v>1.95</v>
      </c>
      <c r="BG72">
        <v>3.95</v>
      </c>
      <c r="BH72">
        <v>5.63</v>
      </c>
      <c r="BI72">
        <v>4.63</v>
      </c>
      <c r="BJ72">
        <v>3.01</v>
      </c>
      <c r="BK72">
        <v>2.98</v>
      </c>
      <c r="BL72">
        <v>1.87</v>
      </c>
      <c r="BM72">
        <v>0</v>
      </c>
      <c r="BN72">
        <v>0.49</v>
      </c>
      <c r="BO72">
        <v>15.51</v>
      </c>
      <c r="BP72">
        <v>0</v>
      </c>
      <c r="BQ72">
        <v>4.2699999999999996</v>
      </c>
      <c r="BR72">
        <v>1.06</v>
      </c>
      <c r="BS72">
        <v>0.19</v>
      </c>
      <c r="BT72">
        <v>0</v>
      </c>
      <c r="BU72">
        <v>0</v>
      </c>
      <c r="BV72">
        <v>0</v>
      </c>
      <c r="BW72">
        <f t="shared" si="5"/>
        <v>68.47999999999999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208.71934899999999</v>
      </c>
      <c r="L73">
        <v>469.91580900000002</v>
      </c>
      <c r="M73">
        <v>87.156000000000006</v>
      </c>
      <c r="N73">
        <v>114.39225</v>
      </c>
      <c r="O73">
        <v>119.757791</v>
      </c>
      <c r="P73">
        <v>69.724800000000002</v>
      </c>
      <c r="Q73">
        <v>17.552831000000001</v>
      </c>
      <c r="R73">
        <v>41.045439999999999</v>
      </c>
      <c r="S73">
        <v>25.256356</v>
      </c>
      <c r="T73">
        <v>0</v>
      </c>
      <c r="U73">
        <v>337.94738999999998</v>
      </c>
      <c r="V73">
        <v>19.726308</v>
      </c>
      <c r="W73">
        <v>42.909804000000001</v>
      </c>
      <c r="X73">
        <v>142.854131</v>
      </c>
      <c r="Y73">
        <v>0</v>
      </c>
      <c r="Z73">
        <v>0</v>
      </c>
      <c r="AA73">
        <v>41.311943999999997</v>
      </c>
      <c r="AB73">
        <v>38.261600000000001</v>
      </c>
      <c r="AC73">
        <v>28.144423</v>
      </c>
      <c r="AD73">
        <v>35.435402000000003</v>
      </c>
      <c r="AE73">
        <v>0</v>
      </c>
      <c r="AF73">
        <v>28.645271999999999</v>
      </c>
      <c r="AG73">
        <v>17.789121000000002</v>
      </c>
      <c r="AH73">
        <v>148.10758000000001</v>
      </c>
      <c r="AI73">
        <v>30.819330000000001</v>
      </c>
      <c r="AJ73">
        <v>0</v>
      </c>
      <c r="AK73">
        <v>49.155983999999997</v>
      </c>
      <c r="AL73">
        <v>76.856679</v>
      </c>
      <c r="AM73">
        <v>15.490525999999999</v>
      </c>
      <c r="AN73">
        <v>0.66691800000000001</v>
      </c>
      <c r="AO73">
        <v>27.901541000000002</v>
      </c>
      <c r="AP73">
        <v>11.164683999999999</v>
      </c>
      <c r="AQ73">
        <v>60.277090000000001</v>
      </c>
      <c r="AR73">
        <v>47.575555000000001</v>
      </c>
      <c r="AS73">
        <v>30.222446999999999</v>
      </c>
      <c r="AT73">
        <v>7.2614510000000001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68.109999999999985</v>
      </c>
      <c r="BA73">
        <f t="shared" si="4"/>
        <v>2460.1558060000002</v>
      </c>
      <c r="BD73">
        <v>15.54</v>
      </c>
      <c r="BE73">
        <v>7.4</v>
      </c>
      <c r="BF73">
        <v>1.58</v>
      </c>
      <c r="BG73">
        <v>3.95</v>
      </c>
      <c r="BH73">
        <v>5.63</v>
      </c>
      <c r="BI73">
        <v>4.63</v>
      </c>
      <c r="BJ73">
        <v>3.01</v>
      </c>
      <c r="BK73">
        <v>2.98</v>
      </c>
      <c r="BL73">
        <v>1.87</v>
      </c>
      <c r="BM73">
        <v>0</v>
      </c>
      <c r="BN73">
        <v>0.49</v>
      </c>
      <c r="BO73">
        <v>15.51</v>
      </c>
      <c r="BP73">
        <v>0</v>
      </c>
      <c r="BQ73">
        <v>4.2699999999999996</v>
      </c>
      <c r="BR73">
        <v>1.06</v>
      </c>
      <c r="BS73">
        <v>0.19</v>
      </c>
      <c r="BT73">
        <v>0</v>
      </c>
      <c r="BU73">
        <v>0</v>
      </c>
      <c r="BV73">
        <v>0</v>
      </c>
      <c r="BW73">
        <f t="shared" si="5"/>
        <v>68.109999999999985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208.71934899999999</v>
      </c>
      <c r="L74">
        <v>469.91580900000002</v>
      </c>
      <c r="M74">
        <v>87.156000000000006</v>
      </c>
      <c r="N74">
        <v>114.39225</v>
      </c>
      <c r="O74">
        <v>119.757791</v>
      </c>
      <c r="P74">
        <v>69.724800000000002</v>
      </c>
      <c r="Q74">
        <v>17.552831000000001</v>
      </c>
      <c r="R74">
        <v>41.045439999999999</v>
      </c>
      <c r="S74">
        <v>25.256356</v>
      </c>
      <c r="T74">
        <v>0</v>
      </c>
      <c r="U74">
        <v>337.94738999999998</v>
      </c>
      <c r="V74">
        <v>19.726308</v>
      </c>
      <c r="W74">
        <v>42.909804000000001</v>
      </c>
      <c r="X74">
        <v>142.854131</v>
      </c>
      <c r="Y74">
        <v>0</v>
      </c>
      <c r="Z74">
        <v>0</v>
      </c>
      <c r="AA74">
        <v>41.311943999999997</v>
      </c>
      <c r="AB74">
        <v>38.261600000000001</v>
      </c>
      <c r="AC74">
        <v>28.144423</v>
      </c>
      <c r="AD74">
        <v>35.435402000000003</v>
      </c>
      <c r="AE74">
        <v>0</v>
      </c>
      <c r="AF74">
        <v>28.645271999999999</v>
      </c>
      <c r="AG74">
        <v>17.789121000000002</v>
      </c>
      <c r="AH74">
        <v>148.10758000000001</v>
      </c>
      <c r="AI74">
        <v>30.819330000000001</v>
      </c>
      <c r="AJ74">
        <v>0</v>
      </c>
      <c r="AK74">
        <v>49.155983999999997</v>
      </c>
      <c r="AL74">
        <v>76.856679</v>
      </c>
      <c r="AM74">
        <v>15.490525999999999</v>
      </c>
      <c r="AN74">
        <v>0.66691800000000001</v>
      </c>
      <c r="AO74">
        <v>27.901541000000002</v>
      </c>
      <c r="AP74">
        <v>11.164683999999999</v>
      </c>
      <c r="AQ74">
        <v>60.277090000000001</v>
      </c>
      <c r="AR74">
        <v>47.575555000000001</v>
      </c>
      <c r="AS74">
        <v>30.222446999999999</v>
      </c>
      <c r="AT74">
        <v>7.2614510000000001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68.05</v>
      </c>
      <c r="BA74">
        <f t="shared" si="4"/>
        <v>2460.0958060000003</v>
      </c>
      <c r="BD74">
        <v>15.54</v>
      </c>
      <c r="BE74">
        <v>7.4</v>
      </c>
      <c r="BF74">
        <v>1.52</v>
      </c>
      <c r="BG74">
        <v>3.95</v>
      </c>
      <c r="BH74">
        <v>5.63</v>
      </c>
      <c r="BI74">
        <v>4.63</v>
      </c>
      <c r="BJ74">
        <v>3.01</v>
      </c>
      <c r="BK74">
        <v>2.98</v>
      </c>
      <c r="BL74">
        <v>1.87</v>
      </c>
      <c r="BM74">
        <v>0</v>
      </c>
      <c r="BN74">
        <v>0.49</v>
      </c>
      <c r="BO74">
        <v>15.51</v>
      </c>
      <c r="BP74">
        <v>0</v>
      </c>
      <c r="BQ74">
        <v>4.2699999999999996</v>
      </c>
      <c r="BR74">
        <v>1.06</v>
      </c>
      <c r="BS74">
        <v>0.19</v>
      </c>
      <c r="BT74">
        <v>0</v>
      </c>
      <c r="BU74">
        <v>0</v>
      </c>
      <c r="BV74">
        <v>0</v>
      </c>
      <c r="BW74">
        <f t="shared" si="5"/>
        <v>68.05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208.71934899999999</v>
      </c>
      <c r="L75">
        <v>469.91580900000002</v>
      </c>
      <c r="M75">
        <v>87.156000000000006</v>
      </c>
      <c r="N75">
        <v>114.39225</v>
      </c>
      <c r="O75">
        <v>119.757791</v>
      </c>
      <c r="P75">
        <v>69.724800000000002</v>
      </c>
      <c r="Q75">
        <v>17.552831000000001</v>
      </c>
      <c r="R75">
        <v>41.045439999999999</v>
      </c>
      <c r="S75">
        <v>25.256356</v>
      </c>
      <c r="T75">
        <v>0</v>
      </c>
      <c r="U75">
        <v>337.94738999999998</v>
      </c>
      <c r="V75">
        <v>19.726308</v>
      </c>
      <c r="W75">
        <v>42.909804000000001</v>
      </c>
      <c r="X75">
        <v>142.854131</v>
      </c>
      <c r="Y75">
        <v>0</v>
      </c>
      <c r="Z75">
        <v>12.6934</v>
      </c>
      <c r="AA75">
        <v>41.311943999999997</v>
      </c>
      <c r="AB75">
        <v>38.261600000000001</v>
      </c>
      <c r="AC75">
        <v>28.144423</v>
      </c>
      <c r="AD75">
        <v>35.435402000000003</v>
      </c>
      <c r="AE75">
        <v>16.151944</v>
      </c>
      <c r="AF75">
        <v>28.645271999999999</v>
      </c>
      <c r="AG75">
        <v>17.789121000000002</v>
      </c>
      <c r="AH75">
        <v>148.10758000000001</v>
      </c>
      <c r="AI75">
        <v>30.819330000000001</v>
      </c>
      <c r="AJ75">
        <v>0</v>
      </c>
      <c r="AK75">
        <v>49.155983999999997</v>
      </c>
      <c r="AL75">
        <v>76.856679</v>
      </c>
      <c r="AM75">
        <v>15.490525999999999</v>
      </c>
      <c r="AN75">
        <v>0.66691800000000001</v>
      </c>
      <c r="AO75">
        <v>27.901541000000002</v>
      </c>
      <c r="AP75">
        <v>11.164683999999999</v>
      </c>
      <c r="AQ75">
        <v>60.277090000000001</v>
      </c>
      <c r="AR75">
        <v>50.782896000000001</v>
      </c>
      <c r="AS75">
        <v>30.222446999999999</v>
      </c>
      <c r="AT75">
        <v>7.2614510000000001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67.959999999999994</v>
      </c>
      <c r="BA75">
        <f t="shared" si="4"/>
        <v>2492.0584910000002</v>
      </c>
      <c r="BD75">
        <v>16.27</v>
      </c>
      <c r="BE75">
        <v>7.21</v>
      </c>
      <c r="BF75">
        <v>1.58</v>
      </c>
      <c r="BG75">
        <v>3.83</v>
      </c>
      <c r="BH75">
        <v>5.63</v>
      </c>
      <c r="BI75">
        <v>4.53</v>
      </c>
      <c r="BJ75">
        <v>3.1</v>
      </c>
      <c r="BK75">
        <v>2.99</v>
      </c>
      <c r="BL75">
        <v>1.79</v>
      </c>
      <c r="BM75">
        <v>0</v>
      </c>
      <c r="BN75">
        <v>0.47</v>
      </c>
      <c r="BO75">
        <v>15.15</v>
      </c>
      <c r="BP75">
        <v>0</v>
      </c>
      <c r="BQ75">
        <v>4.1399999999999997</v>
      </c>
      <c r="BR75">
        <v>1.08</v>
      </c>
      <c r="BS75">
        <v>0.19</v>
      </c>
      <c r="BT75">
        <v>0</v>
      </c>
      <c r="BU75">
        <v>0</v>
      </c>
      <c r="BV75">
        <v>0</v>
      </c>
      <c r="BW75">
        <f t="shared" si="5"/>
        <v>67.959999999999994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208.71934899999999</v>
      </c>
      <c r="L76">
        <v>469.91580900000002</v>
      </c>
      <c r="M76">
        <v>87.156000000000006</v>
      </c>
      <c r="N76">
        <v>114.39225</v>
      </c>
      <c r="O76">
        <v>119.757791</v>
      </c>
      <c r="P76">
        <v>69.724800000000002</v>
      </c>
      <c r="Q76">
        <v>17.552831000000001</v>
      </c>
      <c r="R76">
        <v>41.045439999999999</v>
      </c>
      <c r="S76">
        <v>25.256356</v>
      </c>
      <c r="T76">
        <v>0</v>
      </c>
      <c r="U76">
        <v>337.94738999999998</v>
      </c>
      <c r="V76">
        <v>19.726308</v>
      </c>
      <c r="W76">
        <v>42.909804000000001</v>
      </c>
      <c r="X76">
        <v>142.854131</v>
      </c>
      <c r="Y76">
        <v>0</v>
      </c>
      <c r="Z76">
        <v>12.6934</v>
      </c>
      <c r="AA76">
        <v>41.311943999999997</v>
      </c>
      <c r="AB76">
        <v>38.261600000000001</v>
      </c>
      <c r="AC76">
        <v>28.144423</v>
      </c>
      <c r="AD76">
        <v>35.435402000000003</v>
      </c>
      <c r="AE76">
        <v>31.931149999999999</v>
      </c>
      <c r="AF76">
        <v>28.645271999999999</v>
      </c>
      <c r="AG76">
        <v>17.789121000000002</v>
      </c>
      <c r="AH76">
        <v>148.10758000000001</v>
      </c>
      <c r="AI76">
        <v>30.819330000000001</v>
      </c>
      <c r="AJ76">
        <v>0</v>
      </c>
      <c r="AK76">
        <v>49.155983999999997</v>
      </c>
      <c r="AL76">
        <v>76.856679</v>
      </c>
      <c r="AM76">
        <v>15.490525999999999</v>
      </c>
      <c r="AN76">
        <v>0.66691800000000001</v>
      </c>
      <c r="AO76">
        <v>27.901541000000002</v>
      </c>
      <c r="AP76">
        <v>11.164683999999999</v>
      </c>
      <c r="AQ76">
        <v>60.277090000000001</v>
      </c>
      <c r="AR76">
        <v>50.782896000000001</v>
      </c>
      <c r="AS76">
        <v>30.222446999999999</v>
      </c>
      <c r="AT76">
        <v>7.2614510000000001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67.959999999999994</v>
      </c>
      <c r="BA76">
        <f t="shared" si="4"/>
        <v>2507.8376970000004</v>
      </c>
      <c r="BD76">
        <v>16.27</v>
      </c>
      <c r="BE76">
        <v>7.21</v>
      </c>
      <c r="BF76">
        <v>1.58</v>
      </c>
      <c r="BG76">
        <v>3.83</v>
      </c>
      <c r="BH76">
        <v>5.63</v>
      </c>
      <c r="BI76">
        <v>4.53</v>
      </c>
      <c r="BJ76">
        <v>3.1</v>
      </c>
      <c r="BK76">
        <v>2.99</v>
      </c>
      <c r="BL76">
        <v>1.79</v>
      </c>
      <c r="BM76">
        <v>0</v>
      </c>
      <c r="BN76">
        <v>0.47</v>
      </c>
      <c r="BO76">
        <v>15.15</v>
      </c>
      <c r="BP76">
        <v>0</v>
      </c>
      <c r="BQ76">
        <v>4.1399999999999997</v>
      </c>
      <c r="BR76">
        <v>1.08</v>
      </c>
      <c r="BS76">
        <v>0.19</v>
      </c>
      <c r="BT76">
        <v>0</v>
      </c>
      <c r="BU76">
        <v>0</v>
      </c>
      <c r="BV76">
        <v>0</v>
      </c>
      <c r="BW76">
        <f t="shared" si="5"/>
        <v>67.959999999999994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208.71934899999999</v>
      </c>
      <c r="L77">
        <v>632.51055699999995</v>
      </c>
      <c r="M77">
        <v>87.156000000000006</v>
      </c>
      <c r="N77">
        <v>114.39225</v>
      </c>
      <c r="O77">
        <v>119.757791</v>
      </c>
      <c r="P77">
        <v>85.993920000000003</v>
      </c>
      <c r="Q77">
        <v>17.552831000000001</v>
      </c>
      <c r="R77">
        <v>41.045439999999999</v>
      </c>
      <c r="S77">
        <v>25.256356</v>
      </c>
      <c r="T77">
        <v>0</v>
      </c>
      <c r="U77">
        <v>337.94738999999998</v>
      </c>
      <c r="V77">
        <v>19.726308</v>
      </c>
      <c r="W77">
        <v>42.909804000000001</v>
      </c>
      <c r="X77">
        <v>142.854131</v>
      </c>
      <c r="Y77">
        <v>0</v>
      </c>
      <c r="Z77">
        <v>12.6934</v>
      </c>
      <c r="AA77">
        <v>41.311943999999997</v>
      </c>
      <c r="AB77">
        <v>38.261600000000001</v>
      </c>
      <c r="AC77">
        <v>28.144423</v>
      </c>
      <c r="AD77">
        <v>35.435402000000003</v>
      </c>
      <c r="AE77">
        <v>31.931149999999999</v>
      </c>
      <c r="AF77">
        <v>28.645271999999999</v>
      </c>
      <c r="AG77">
        <v>17.789121000000002</v>
      </c>
      <c r="AH77">
        <v>148.10758000000001</v>
      </c>
      <c r="AI77">
        <v>30.819330000000001</v>
      </c>
      <c r="AJ77">
        <v>0</v>
      </c>
      <c r="AK77">
        <v>49.155983999999997</v>
      </c>
      <c r="AL77">
        <v>76.856679</v>
      </c>
      <c r="AM77">
        <v>15.490525999999999</v>
      </c>
      <c r="AN77">
        <v>0.66691800000000001</v>
      </c>
      <c r="AO77">
        <v>27.901541000000002</v>
      </c>
      <c r="AP77">
        <v>11.164683999999999</v>
      </c>
      <c r="AQ77">
        <v>60.277090000000001</v>
      </c>
      <c r="AR77">
        <v>50.782896000000001</v>
      </c>
      <c r="AS77">
        <v>30.222446999999999</v>
      </c>
      <c r="AT77">
        <v>7.2614510000000001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67.959999999999994</v>
      </c>
      <c r="BA77">
        <f t="shared" si="4"/>
        <v>2686.7015650000003</v>
      </c>
      <c r="BD77">
        <v>16.27</v>
      </c>
      <c r="BE77">
        <v>7.21</v>
      </c>
      <c r="BF77">
        <v>1.58</v>
      </c>
      <c r="BG77">
        <v>3.83</v>
      </c>
      <c r="BH77">
        <v>5.63</v>
      </c>
      <c r="BI77">
        <v>4.53</v>
      </c>
      <c r="BJ77">
        <v>3.1</v>
      </c>
      <c r="BK77">
        <v>2.99</v>
      </c>
      <c r="BL77">
        <v>1.79</v>
      </c>
      <c r="BM77">
        <v>0</v>
      </c>
      <c r="BN77">
        <v>0.47</v>
      </c>
      <c r="BO77">
        <v>15.15</v>
      </c>
      <c r="BP77">
        <v>0</v>
      </c>
      <c r="BQ77">
        <v>4.1399999999999997</v>
      </c>
      <c r="BR77">
        <v>1.08</v>
      </c>
      <c r="BS77">
        <v>0.19</v>
      </c>
      <c r="BT77">
        <v>0</v>
      </c>
      <c r="BU77">
        <v>0</v>
      </c>
      <c r="BV77">
        <v>0</v>
      </c>
      <c r="BW77">
        <f t="shared" si="5"/>
        <v>67.959999999999994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208.71934899999999</v>
      </c>
      <c r="L78">
        <v>632.51055699999995</v>
      </c>
      <c r="M78">
        <v>87.156000000000006</v>
      </c>
      <c r="N78">
        <v>114.39225</v>
      </c>
      <c r="O78">
        <v>119.757791</v>
      </c>
      <c r="P78">
        <v>91.513800000000003</v>
      </c>
      <c r="Q78">
        <v>17.552831000000001</v>
      </c>
      <c r="R78">
        <v>41.045439999999999</v>
      </c>
      <c r="S78">
        <v>25.256356</v>
      </c>
      <c r="T78">
        <v>0</v>
      </c>
      <c r="U78">
        <v>337.94738999999998</v>
      </c>
      <c r="V78">
        <v>19.726308</v>
      </c>
      <c r="W78">
        <v>42.909804000000001</v>
      </c>
      <c r="X78">
        <v>142.854131</v>
      </c>
      <c r="Y78">
        <v>0</v>
      </c>
      <c r="Z78">
        <v>12.6934</v>
      </c>
      <c r="AA78">
        <v>41.311943999999997</v>
      </c>
      <c r="AB78">
        <v>38.261600000000001</v>
      </c>
      <c r="AC78">
        <v>28.144423</v>
      </c>
      <c r="AD78">
        <v>35.435402000000003</v>
      </c>
      <c r="AE78">
        <v>31.931149999999999</v>
      </c>
      <c r="AF78">
        <v>28.645271999999999</v>
      </c>
      <c r="AG78">
        <v>17.789121000000002</v>
      </c>
      <c r="AH78">
        <v>148.10758000000001</v>
      </c>
      <c r="AI78">
        <v>30.819330000000001</v>
      </c>
      <c r="AJ78">
        <v>0</v>
      </c>
      <c r="AK78">
        <v>49.155983999999997</v>
      </c>
      <c r="AL78">
        <v>76.856679</v>
      </c>
      <c r="AM78">
        <v>15.490525999999999</v>
      </c>
      <c r="AN78">
        <v>0.66691800000000001</v>
      </c>
      <c r="AO78">
        <v>27.901541000000002</v>
      </c>
      <c r="AP78">
        <v>11.164683999999999</v>
      </c>
      <c r="AQ78">
        <v>60.277090000000001</v>
      </c>
      <c r="AR78">
        <v>50.782896000000001</v>
      </c>
      <c r="AS78">
        <v>30.222446999999999</v>
      </c>
      <c r="AT78">
        <v>7.2614510000000001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67.959999999999994</v>
      </c>
      <c r="BA78">
        <f t="shared" si="4"/>
        <v>2692.2214450000001</v>
      </c>
      <c r="BD78">
        <v>16.27</v>
      </c>
      <c r="BE78">
        <v>7.21</v>
      </c>
      <c r="BF78">
        <v>1.58</v>
      </c>
      <c r="BG78">
        <v>3.83</v>
      </c>
      <c r="BH78">
        <v>5.63</v>
      </c>
      <c r="BI78">
        <v>4.53</v>
      </c>
      <c r="BJ78">
        <v>3.1</v>
      </c>
      <c r="BK78">
        <v>2.99</v>
      </c>
      <c r="BL78">
        <v>1.79</v>
      </c>
      <c r="BM78">
        <v>0</v>
      </c>
      <c r="BN78">
        <v>0.47</v>
      </c>
      <c r="BO78">
        <v>15.15</v>
      </c>
      <c r="BP78">
        <v>0</v>
      </c>
      <c r="BQ78">
        <v>4.1399999999999997</v>
      </c>
      <c r="BR78">
        <v>1.08</v>
      </c>
      <c r="BS78">
        <v>0.19</v>
      </c>
      <c r="BT78">
        <v>0</v>
      </c>
      <c r="BU78">
        <v>0</v>
      </c>
      <c r="BV78">
        <v>0</v>
      </c>
      <c r="BW78">
        <f t="shared" si="5"/>
        <v>67.959999999999994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208.71934899999999</v>
      </c>
      <c r="L79">
        <v>632.51055699999995</v>
      </c>
      <c r="M79">
        <v>87.156000000000006</v>
      </c>
      <c r="N79">
        <v>114.39225</v>
      </c>
      <c r="O79">
        <v>119.757791</v>
      </c>
      <c r="P79">
        <v>91.513800000000003</v>
      </c>
      <c r="Q79">
        <v>17.552831000000001</v>
      </c>
      <c r="R79">
        <v>41.045439999999999</v>
      </c>
      <c r="S79">
        <v>25.256356</v>
      </c>
      <c r="T79">
        <v>0</v>
      </c>
      <c r="U79">
        <v>337.94738999999998</v>
      </c>
      <c r="V79">
        <v>19.726308</v>
      </c>
      <c r="W79">
        <v>43.498590999999998</v>
      </c>
      <c r="X79">
        <v>142.854131</v>
      </c>
      <c r="Y79">
        <v>0</v>
      </c>
      <c r="Z79">
        <v>6.3467000000000002</v>
      </c>
      <c r="AA79">
        <v>41.694462000000001</v>
      </c>
      <c r="AB79">
        <v>39.629930000000002</v>
      </c>
      <c r="AC79">
        <v>29.595853000000002</v>
      </c>
      <c r="AD79">
        <v>37.354286999999999</v>
      </c>
      <c r="AE79">
        <v>50.443762</v>
      </c>
      <c r="AF79">
        <v>29.600114000000001</v>
      </c>
      <c r="AG79">
        <v>17.789121000000002</v>
      </c>
      <c r="AH79">
        <v>149.804169</v>
      </c>
      <c r="AI79">
        <v>30.819330000000001</v>
      </c>
      <c r="AJ79">
        <v>0</v>
      </c>
      <c r="AK79">
        <v>49.155983999999997</v>
      </c>
      <c r="AL79">
        <v>76.856679</v>
      </c>
      <c r="AM79">
        <v>16.265053000000002</v>
      </c>
      <c r="AN79">
        <v>0.66691800000000001</v>
      </c>
      <c r="AO79">
        <v>27.901541000000002</v>
      </c>
      <c r="AP79">
        <v>9.1798509999999993</v>
      </c>
      <c r="AQ79">
        <v>62.473421000000002</v>
      </c>
      <c r="AR79">
        <v>47.575555000000001</v>
      </c>
      <c r="AS79">
        <v>30.222446999999999</v>
      </c>
      <c r="AT79">
        <v>7.2614510000000001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68.319999999999993</v>
      </c>
      <c r="BA79">
        <f t="shared" si="4"/>
        <v>2710.8874219999998</v>
      </c>
      <c r="BD79">
        <v>16.27</v>
      </c>
      <c r="BE79">
        <v>7.21</v>
      </c>
      <c r="BF79">
        <v>1.69</v>
      </c>
      <c r="BG79">
        <v>3.83</v>
      </c>
      <c r="BH79">
        <v>5.63</v>
      </c>
      <c r="BI79">
        <v>4.53</v>
      </c>
      <c r="BJ79">
        <v>3.1</v>
      </c>
      <c r="BK79">
        <v>3.11</v>
      </c>
      <c r="BL79">
        <v>1.92</v>
      </c>
      <c r="BM79">
        <v>0</v>
      </c>
      <c r="BN79">
        <v>0.47</v>
      </c>
      <c r="BO79">
        <v>15.15</v>
      </c>
      <c r="BP79">
        <v>0</v>
      </c>
      <c r="BQ79">
        <v>4.1399999999999997</v>
      </c>
      <c r="BR79">
        <v>1.08</v>
      </c>
      <c r="BS79">
        <v>0.19</v>
      </c>
      <c r="BT79">
        <v>0</v>
      </c>
      <c r="BU79">
        <v>0</v>
      </c>
      <c r="BV79">
        <v>0</v>
      </c>
      <c r="BW79">
        <f t="shared" si="5"/>
        <v>68.319999999999993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208.71934899999999</v>
      </c>
      <c r="L80">
        <v>632.51055699999995</v>
      </c>
      <c r="M80">
        <v>87.156000000000006</v>
      </c>
      <c r="N80">
        <v>114.39225</v>
      </c>
      <c r="O80">
        <v>119.757791</v>
      </c>
      <c r="P80">
        <v>91.513800000000003</v>
      </c>
      <c r="Q80">
        <v>17.552831000000001</v>
      </c>
      <c r="R80">
        <v>41.045439999999999</v>
      </c>
      <c r="S80">
        <v>25.256356</v>
      </c>
      <c r="T80">
        <v>0</v>
      </c>
      <c r="U80">
        <v>337.94738999999998</v>
      </c>
      <c r="V80">
        <v>19.726308</v>
      </c>
      <c r="W80">
        <v>43.498590999999998</v>
      </c>
      <c r="X80">
        <v>142.854131</v>
      </c>
      <c r="Y80">
        <v>0</v>
      </c>
      <c r="Z80">
        <v>6.3467000000000002</v>
      </c>
      <c r="AA80">
        <v>41.694462000000001</v>
      </c>
      <c r="AB80">
        <v>39.629930000000002</v>
      </c>
      <c r="AC80">
        <v>29.595853000000002</v>
      </c>
      <c r="AD80">
        <v>37.354286999999999</v>
      </c>
      <c r="AE80">
        <v>50.443762</v>
      </c>
      <c r="AF80">
        <v>29.600114000000001</v>
      </c>
      <c r="AG80">
        <v>17.789121000000002</v>
      </c>
      <c r="AH80">
        <v>149.804169</v>
      </c>
      <c r="AI80">
        <v>48.078155000000002</v>
      </c>
      <c r="AJ80">
        <v>0</v>
      </c>
      <c r="AK80">
        <v>49.155983999999997</v>
      </c>
      <c r="AL80">
        <v>76.856679</v>
      </c>
      <c r="AM80">
        <v>16.265053000000002</v>
      </c>
      <c r="AN80">
        <v>0.66691800000000001</v>
      </c>
      <c r="AO80">
        <v>27.901541000000002</v>
      </c>
      <c r="AP80">
        <v>9.1798509999999993</v>
      </c>
      <c r="AQ80">
        <v>62.473421000000002</v>
      </c>
      <c r="AR80">
        <v>47.575555000000001</v>
      </c>
      <c r="AS80">
        <v>30.222446999999999</v>
      </c>
      <c r="AT80">
        <v>7.2614510000000001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68.319999999999993</v>
      </c>
      <c r="BA80">
        <f t="shared" si="4"/>
        <v>2728.1462470000001</v>
      </c>
      <c r="BD80">
        <v>16.27</v>
      </c>
      <c r="BE80">
        <v>7.21</v>
      </c>
      <c r="BF80">
        <v>1.69</v>
      </c>
      <c r="BG80">
        <v>3.83</v>
      </c>
      <c r="BH80">
        <v>5.63</v>
      </c>
      <c r="BI80">
        <v>4.53</v>
      </c>
      <c r="BJ80">
        <v>3.1</v>
      </c>
      <c r="BK80">
        <v>3.11</v>
      </c>
      <c r="BL80">
        <v>1.92</v>
      </c>
      <c r="BM80">
        <v>0</v>
      </c>
      <c r="BN80">
        <v>0.47</v>
      </c>
      <c r="BO80">
        <v>15.15</v>
      </c>
      <c r="BP80">
        <v>0</v>
      </c>
      <c r="BQ80">
        <v>4.1399999999999997</v>
      </c>
      <c r="BR80">
        <v>1.08</v>
      </c>
      <c r="BS80">
        <v>0.19</v>
      </c>
      <c r="BT80">
        <v>0</v>
      </c>
      <c r="BU80">
        <v>0</v>
      </c>
      <c r="BV80">
        <v>0</v>
      </c>
      <c r="BW80">
        <f t="shared" si="5"/>
        <v>68.319999999999993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208.71934899999999</v>
      </c>
      <c r="L81">
        <v>632.51055699999995</v>
      </c>
      <c r="M81">
        <v>87.156000000000006</v>
      </c>
      <c r="N81">
        <v>114.39225</v>
      </c>
      <c r="O81">
        <v>119.757791</v>
      </c>
      <c r="P81">
        <v>76.987799999999993</v>
      </c>
      <c r="Q81">
        <v>17.552831000000001</v>
      </c>
      <c r="R81">
        <v>41.045439999999999</v>
      </c>
      <c r="S81">
        <v>25.256356</v>
      </c>
      <c r="T81">
        <v>0</v>
      </c>
      <c r="U81">
        <v>337.94738999999998</v>
      </c>
      <c r="V81">
        <v>19.726308</v>
      </c>
      <c r="W81">
        <v>43.498590999999998</v>
      </c>
      <c r="X81">
        <v>142.854131</v>
      </c>
      <c r="Y81">
        <v>0</v>
      </c>
      <c r="Z81">
        <v>6.3467000000000002</v>
      </c>
      <c r="AA81">
        <v>41.694462000000001</v>
      </c>
      <c r="AB81">
        <v>39.629930000000002</v>
      </c>
      <c r="AC81">
        <v>29.595853000000002</v>
      </c>
      <c r="AD81">
        <v>37.354286999999999</v>
      </c>
      <c r="AE81">
        <v>50.443762</v>
      </c>
      <c r="AF81">
        <v>29.600114000000001</v>
      </c>
      <c r="AG81">
        <v>17.789121000000002</v>
      </c>
      <c r="AH81">
        <v>149.804169</v>
      </c>
      <c r="AI81">
        <v>48.078155000000002</v>
      </c>
      <c r="AJ81">
        <v>0</v>
      </c>
      <c r="AK81">
        <v>49.155983999999997</v>
      </c>
      <c r="AL81">
        <v>76.856679</v>
      </c>
      <c r="AM81">
        <v>16.265053000000002</v>
      </c>
      <c r="AN81">
        <v>0.66691800000000001</v>
      </c>
      <c r="AO81">
        <v>27.901541000000002</v>
      </c>
      <c r="AP81">
        <v>9.1798509999999993</v>
      </c>
      <c r="AQ81">
        <v>62.473421000000002</v>
      </c>
      <c r="AR81">
        <v>47.575555000000001</v>
      </c>
      <c r="AS81">
        <v>30.222446999999999</v>
      </c>
      <c r="AT81">
        <v>7.2614510000000001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68.069999999999993</v>
      </c>
      <c r="BA81">
        <f t="shared" si="4"/>
        <v>2713.3702470000003</v>
      </c>
      <c r="BD81">
        <v>16.27</v>
      </c>
      <c r="BE81">
        <v>7.21</v>
      </c>
      <c r="BF81">
        <v>1.69</v>
      </c>
      <c r="BG81">
        <v>3.83</v>
      </c>
      <c r="BH81">
        <v>5.63</v>
      </c>
      <c r="BI81">
        <v>4.53</v>
      </c>
      <c r="BJ81">
        <v>3.1</v>
      </c>
      <c r="BK81">
        <v>3.11</v>
      </c>
      <c r="BL81">
        <v>1.92</v>
      </c>
      <c r="BM81">
        <v>0</v>
      </c>
      <c r="BN81">
        <v>0.47</v>
      </c>
      <c r="BO81">
        <v>14.9</v>
      </c>
      <c r="BP81">
        <v>0</v>
      </c>
      <c r="BQ81">
        <v>4.1399999999999997</v>
      </c>
      <c r="BR81">
        <v>1.08</v>
      </c>
      <c r="BS81">
        <v>0.19</v>
      </c>
      <c r="BT81">
        <v>0</v>
      </c>
      <c r="BU81">
        <v>0</v>
      </c>
      <c r="BV81">
        <v>0</v>
      </c>
      <c r="BW81">
        <f t="shared" si="5"/>
        <v>68.069999999999993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208.71934899999999</v>
      </c>
      <c r="L82">
        <v>632.51055699999995</v>
      </c>
      <c r="M82">
        <v>87.156000000000006</v>
      </c>
      <c r="N82">
        <v>114.39225</v>
      </c>
      <c r="O82">
        <v>119.757791</v>
      </c>
      <c r="P82">
        <v>76.987799999999993</v>
      </c>
      <c r="Q82">
        <v>17.552831000000001</v>
      </c>
      <c r="R82">
        <v>41.045439999999999</v>
      </c>
      <c r="S82">
        <v>25.256356</v>
      </c>
      <c r="T82">
        <v>0</v>
      </c>
      <c r="U82">
        <v>337.94738999999998</v>
      </c>
      <c r="V82">
        <v>19.726308</v>
      </c>
      <c r="W82">
        <v>43.498590999999998</v>
      </c>
      <c r="X82">
        <v>142.854131</v>
      </c>
      <c r="Y82">
        <v>0</v>
      </c>
      <c r="Z82">
        <v>6.3467000000000002</v>
      </c>
      <c r="AA82">
        <v>41.694462000000001</v>
      </c>
      <c r="AB82">
        <v>39.629930000000002</v>
      </c>
      <c r="AC82">
        <v>29.595853000000002</v>
      </c>
      <c r="AD82">
        <v>37.354286999999999</v>
      </c>
      <c r="AE82">
        <v>50.443762</v>
      </c>
      <c r="AF82">
        <v>29.600114000000001</v>
      </c>
      <c r="AG82">
        <v>17.789121000000002</v>
      </c>
      <c r="AH82">
        <v>149.804169</v>
      </c>
      <c r="AI82">
        <v>48.078155000000002</v>
      </c>
      <c r="AJ82">
        <v>0</v>
      </c>
      <c r="AK82">
        <v>49.155983999999997</v>
      </c>
      <c r="AL82">
        <v>76.856679</v>
      </c>
      <c r="AM82">
        <v>16.265053000000002</v>
      </c>
      <c r="AN82">
        <v>0.66691800000000001</v>
      </c>
      <c r="AO82">
        <v>27.901541000000002</v>
      </c>
      <c r="AP82">
        <v>9.1798509999999993</v>
      </c>
      <c r="AQ82">
        <v>62.473421000000002</v>
      </c>
      <c r="AR82">
        <v>47.575555000000001</v>
      </c>
      <c r="AS82">
        <v>30.222446999999999</v>
      </c>
      <c r="AT82">
        <v>7.2614510000000001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67.69</v>
      </c>
      <c r="BA82">
        <f t="shared" si="4"/>
        <v>2712.9902470000002</v>
      </c>
      <c r="BD82">
        <v>16.27</v>
      </c>
      <c r="BE82">
        <v>7.21</v>
      </c>
      <c r="BF82">
        <v>1.69</v>
      </c>
      <c r="BG82">
        <v>3.83</v>
      </c>
      <c r="BH82">
        <v>5.63</v>
      </c>
      <c r="BI82">
        <v>4.53</v>
      </c>
      <c r="BJ82">
        <v>3.1</v>
      </c>
      <c r="BK82">
        <v>3.11</v>
      </c>
      <c r="BL82">
        <v>1.92</v>
      </c>
      <c r="BM82">
        <v>0</v>
      </c>
      <c r="BN82">
        <v>0.47</v>
      </c>
      <c r="BO82">
        <v>14.52</v>
      </c>
      <c r="BP82">
        <v>0</v>
      </c>
      <c r="BQ82">
        <v>4.1399999999999997</v>
      </c>
      <c r="BR82">
        <v>1.08</v>
      </c>
      <c r="BS82">
        <v>0.19</v>
      </c>
      <c r="BT82">
        <v>0</v>
      </c>
      <c r="BU82">
        <v>0</v>
      </c>
      <c r="BV82">
        <v>0</v>
      </c>
      <c r="BW82">
        <f t="shared" si="5"/>
        <v>67.69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208.71934899999999</v>
      </c>
      <c r="L83">
        <v>632.51055699999995</v>
      </c>
      <c r="M83">
        <v>87.156000000000006</v>
      </c>
      <c r="N83">
        <v>114.39225</v>
      </c>
      <c r="O83">
        <v>119.757791</v>
      </c>
      <c r="P83">
        <v>76.987799999999993</v>
      </c>
      <c r="Q83">
        <v>17.552831000000001</v>
      </c>
      <c r="R83">
        <v>41.045439999999999</v>
      </c>
      <c r="S83">
        <v>25.256356</v>
      </c>
      <c r="T83">
        <v>0</v>
      </c>
      <c r="U83">
        <v>337.94738999999998</v>
      </c>
      <c r="V83">
        <v>19.726308</v>
      </c>
      <c r="W83">
        <v>43.498590999999998</v>
      </c>
      <c r="X83">
        <v>142.854131</v>
      </c>
      <c r="Y83">
        <v>0</v>
      </c>
      <c r="Z83">
        <v>0</v>
      </c>
      <c r="AA83">
        <v>41.694462000000001</v>
      </c>
      <c r="AB83">
        <v>39.629930000000002</v>
      </c>
      <c r="AC83">
        <v>29.595853000000002</v>
      </c>
      <c r="AD83">
        <v>37.354286999999999</v>
      </c>
      <c r="AE83">
        <v>50.443762</v>
      </c>
      <c r="AF83">
        <v>29.600114000000001</v>
      </c>
      <c r="AG83">
        <v>17.789121000000002</v>
      </c>
      <c r="AH83">
        <v>149.804169</v>
      </c>
      <c r="AI83">
        <v>48.078155000000002</v>
      </c>
      <c r="AJ83">
        <v>0</v>
      </c>
      <c r="AK83">
        <v>49.155983999999997</v>
      </c>
      <c r="AL83">
        <v>76.856679</v>
      </c>
      <c r="AM83">
        <v>16.265053000000002</v>
      </c>
      <c r="AN83">
        <v>0.66691800000000001</v>
      </c>
      <c r="AO83">
        <v>27.901541000000002</v>
      </c>
      <c r="AP83">
        <v>9.1798509999999993</v>
      </c>
      <c r="AQ83">
        <v>62.473421000000002</v>
      </c>
      <c r="AR83">
        <v>50.782896000000001</v>
      </c>
      <c r="AS83">
        <v>30.222446999999999</v>
      </c>
      <c r="AT83">
        <v>7.2614510000000001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67.69</v>
      </c>
      <c r="BA83">
        <f t="shared" si="4"/>
        <v>2709.8508880000004</v>
      </c>
      <c r="BD83">
        <v>16.27</v>
      </c>
      <c r="BE83">
        <v>7.21</v>
      </c>
      <c r="BF83">
        <v>1.69</v>
      </c>
      <c r="BG83">
        <v>3.83</v>
      </c>
      <c r="BH83">
        <v>5.63</v>
      </c>
      <c r="BI83">
        <v>4.53</v>
      </c>
      <c r="BJ83">
        <v>3.1</v>
      </c>
      <c r="BK83">
        <v>3.11</v>
      </c>
      <c r="BL83">
        <v>1.92</v>
      </c>
      <c r="BM83">
        <v>0</v>
      </c>
      <c r="BN83">
        <v>0.47</v>
      </c>
      <c r="BO83">
        <v>14.52</v>
      </c>
      <c r="BP83">
        <v>0</v>
      </c>
      <c r="BQ83">
        <v>4.1399999999999997</v>
      </c>
      <c r="BR83">
        <v>1.08</v>
      </c>
      <c r="BS83">
        <v>0.19</v>
      </c>
      <c r="BT83">
        <v>0</v>
      </c>
      <c r="BU83">
        <v>0</v>
      </c>
      <c r="BV83">
        <v>0</v>
      </c>
      <c r="BW83">
        <f t="shared" si="5"/>
        <v>67.69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208.71934899999999</v>
      </c>
      <c r="L84">
        <v>632.51055699999995</v>
      </c>
      <c r="M84">
        <v>87.156000000000006</v>
      </c>
      <c r="N84">
        <v>114.39225</v>
      </c>
      <c r="O84">
        <v>119.757791</v>
      </c>
      <c r="P84">
        <v>76.987799999999993</v>
      </c>
      <c r="Q84">
        <v>17.552831000000001</v>
      </c>
      <c r="R84">
        <v>41.045439999999999</v>
      </c>
      <c r="S84">
        <v>25.256356</v>
      </c>
      <c r="T84">
        <v>0</v>
      </c>
      <c r="U84">
        <v>337.94738999999998</v>
      </c>
      <c r="V84">
        <v>19.726308</v>
      </c>
      <c r="W84">
        <v>43.498590999999998</v>
      </c>
      <c r="X84">
        <v>142.854131</v>
      </c>
      <c r="Y84">
        <v>0</v>
      </c>
      <c r="Z84">
        <v>0</v>
      </c>
      <c r="AA84">
        <v>41.694462000000001</v>
      </c>
      <c r="AB84">
        <v>39.629930000000002</v>
      </c>
      <c r="AC84">
        <v>29.595853000000002</v>
      </c>
      <c r="AD84">
        <v>37.354286999999999</v>
      </c>
      <c r="AE84">
        <v>50.443762</v>
      </c>
      <c r="AF84">
        <v>29.600114000000001</v>
      </c>
      <c r="AG84">
        <v>17.789121000000002</v>
      </c>
      <c r="AH84">
        <v>149.804169</v>
      </c>
      <c r="AI84">
        <v>48.078155000000002</v>
      </c>
      <c r="AJ84">
        <v>0</v>
      </c>
      <c r="AK84">
        <v>49.155983999999997</v>
      </c>
      <c r="AL84">
        <v>76.856679</v>
      </c>
      <c r="AM84">
        <v>16.265053000000002</v>
      </c>
      <c r="AN84">
        <v>0.66691800000000001</v>
      </c>
      <c r="AO84">
        <v>27.901541000000002</v>
      </c>
      <c r="AP84">
        <v>10.172267</v>
      </c>
      <c r="AQ84">
        <v>62.473421000000002</v>
      </c>
      <c r="AR84">
        <v>50.782896000000001</v>
      </c>
      <c r="AS84">
        <v>30.222446999999999</v>
      </c>
      <c r="AT84">
        <v>7.2614510000000001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67.69</v>
      </c>
      <c r="BA84">
        <f t="shared" si="4"/>
        <v>2710.8433040000004</v>
      </c>
      <c r="BD84">
        <v>16.27</v>
      </c>
      <c r="BE84">
        <v>7.21</v>
      </c>
      <c r="BF84">
        <v>1.69</v>
      </c>
      <c r="BG84">
        <v>3.83</v>
      </c>
      <c r="BH84">
        <v>5.63</v>
      </c>
      <c r="BI84">
        <v>4.53</v>
      </c>
      <c r="BJ84">
        <v>3.1</v>
      </c>
      <c r="BK84">
        <v>3.11</v>
      </c>
      <c r="BL84">
        <v>1.92</v>
      </c>
      <c r="BM84">
        <v>0</v>
      </c>
      <c r="BN84">
        <v>0.47</v>
      </c>
      <c r="BO84">
        <v>14.52</v>
      </c>
      <c r="BP84">
        <v>0</v>
      </c>
      <c r="BQ84">
        <v>4.1399999999999997</v>
      </c>
      <c r="BR84">
        <v>1.08</v>
      </c>
      <c r="BS84">
        <v>0.19</v>
      </c>
      <c r="BT84">
        <v>0</v>
      </c>
      <c r="BU84">
        <v>0</v>
      </c>
      <c r="BV84">
        <v>0</v>
      </c>
      <c r="BW84">
        <f t="shared" si="5"/>
        <v>67.69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208.71934899999999</v>
      </c>
      <c r="L85">
        <v>632.51055699999995</v>
      </c>
      <c r="M85">
        <v>87.156000000000006</v>
      </c>
      <c r="N85">
        <v>114.39225</v>
      </c>
      <c r="O85">
        <v>119.757791</v>
      </c>
      <c r="P85">
        <v>76.987799999999993</v>
      </c>
      <c r="Q85">
        <v>17.552831000000001</v>
      </c>
      <c r="R85">
        <v>41.045439999999999</v>
      </c>
      <c r="S85">
        <v>25.256356</v>
      </c>
      <c r="T85">
        <v>0</v>
      </c>
      <c r="U85">
        <v>337.94738999999998</v>
      </c>
      <c r="V85">
        <v>19.726308</v>
      </c>
      <c r="W85">
        <v>43.498590999999998</v>
      </c>
      <c r="X85">
        <v>142.854131</v>
      </c>
      <c r="Y85">
        <v>0</v>
      </c>
      <c r="Z85">
        <v>0</v>
      </c>
      <c r="AA85">
        <v>41.694462000000001</v>
      </c>
      <c r="AB85">
        <v>39.629930000000002</v>
      </c>
      <c r="AC85">
        <v>29.595853000000002</v>
      </c>
      <c r="AD85">
        <v>37.354286999999999</v>
      </c>
      <c r="AE85">
        <v>50.443762</v>
      </c>
      <c r="AF85">
        <v>29.600114000000001</v>
      </c>
      <c r="AG85">
        <v>17.789121000000002</v>
      </c>
      <c r="AH85">
        <v>149.804169</v>
      </c>
      <c r="AI85">
        <v>48.078155000000002</v>
      </c>
      <c r="AJ85">
        <v>0</v>
      </c>
      <c r="AK85">
        <v>49.155983999999997</v>
      </c>
      <c r="AL85">
        <v>76.856679</v>
      </c>
      <c r="AM85">
        <v>16.265053000000002</v>
      </c>
      <c r="AN85">
        <v>0.66691800000000001</v>
      </c>
      <c r="AO85">
        <v>27.901541000000002</v>
      </c>
      <c r="AP85">
        <v>9.1798509999999993</v>
      </c>
      <c r="AQ85">
        <v>62.473421000000002</v>
      </c>
      <c r="AR85">
        <v>47.575555000000001</v>
      </c>
      <c r="AS85">
        <v>30.222446999999999</v>
      </c>
      <c r="AT85">
        <v>7.2614510000000001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67.61999999999999</v>
      </c>
      <c r="BA85">
        <f t="shared" si="4"/>
        <v>2706.573547</v>
      </c>
      <c r="BD85">
        <v>16.27</v>
      </c>
      <c r="BE85">
        <v>7.21</v>
      </c>
      <c r="BF85">
        <v>1.69</v>
      </c>
      <c r="BG85">
        <v>3.83</v>
      </c>
      <c r="BH85">
        <v>5.63</v>
      </c>
      <c r="BI85">
        <v>4.53</v>
      </c>
      <c r="BJ85">
        <v>3.1</v>
      </c>
      <c r="BK85">
        <v>2.93</v>
      </c>
      <c r="BL85">
        <v>1.8</v>
      </c>
      <c r="BM85">
        <v>0</v>
      </c>
      <c r="BN85">
        <v>0.47</v>
      </c>
      <c r="BO85">
        <v>14.75</v>
      </c>
      <c r="BP85">
        <v>0</v>
      </c>
      <c r="BQ85">
        <v>4.1399999999999997</v>
      </c>
      <c r="BR85">
        <v>1.08</v>
      </c>
      <c r="BS85">
        <v>0.19</v>
      </c>
      <c r="BT85">
        <v>0</v>
      </c>
      <c r="BU85">
        <v>0</v>
      </c>
      <c r="BV85">
        <v>0</v>
      </c>
      <c r="BW85">
        <f t="shared" si="5"/>
        <v>67.61999999999999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208.71934899999999</v>
      </c>
      <c r="L86">
        <v>632.51055699999995</v>
      </c>
      <c r="M86">
        <v>87.156000000000006</v>
      </c>
      <c r="N86">
        <v>114.39225</v>
      </c>
      <c r="O86">
        <v>119.757791</v>
      </c>
      <c r="P86">
        <v>76.987799999999993</v>
      </c>
      <c r="Q86">
        <v>17.552831000000001</v>
      </c>
      <c r="R86">
        <v>41.045439999999999</v>
      </c>
      <c r="S86">
        <v>25.256356</v>
      </c>
      <c r="T86">
        <v>0</v>
      </c>
      <c r="U86">
        <v>337.94738999999998</v>
      </c>
      <c r="V86">
        <v>19.726308</v>
      </c>
      <c r="W86">
        <v>43.498590999999998</v>
      </c>
      <c r="X86">
        <v>142.854131</v>
      </c>
      <c r="Y86">
        <v>0</v>
      </c>
      <c r="Z86">
        <v>0</v>
      </c>
      <c r="AA86">
        <v>41.694462000000001</v>
      </c>
      <c r="AB86">
        <v>39.629930000000002</v>
      </c>
      <c r="AC86">
        <v>29.595853000000002</v>
      </c>
      <c r="AD86">
        <v>37.354286999999999</v>
      </c>
      <c r="AE86">
        <v>50.443762</v>
      </c>
      <c r="AF86">
        <v>29.600114000000001</v>
      </c>
      <c r="AG86">
        <v>17.789121000000002</v>
      </c>
      <c r="AH86">
        <v>149.804169</v>
      </c>
      <c r="AI86">
        <v>43.147061999999998</v>
      </c>
      <c r="AJ86">
        <v>0</v>
      </c>
      <c r="AK86">
        <v>49.155983999999997</v>
      </c>
      <c r="AL86">
        <v>76.856679</v>
      </c>
      <c r="AM86">
        <v>16.265053000000002</v>
      </c>
      <c r="AN86">
        <v>0.66691800000000001</v>
      </c>
      <c r="AO86">
        <v>27.901541000000002</v>
      </c>
      <c r="AP86">
        <v>9.1798509999999993</v>
      </c>
      <c r="AQ86">
        <v>62.473421000000002</v>
      </c>
      <c r="AR86">
        <v>47.575555000000001</v>
      </c>
      <c r="AS86">
        <v>30.222446999999999</v>
      </c>
      <c r="AT86">
        <v>7.2614510000000001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67.61999999999999</v>
      </c>
      <c r="BA86">
        <f t="shared" si="4"/>
        <v>2701.6424539999998</v>
      </c>
      <c r="BD86">
        <v>16.27</v>
      </c>
      <c r="BE86">
        <v>7.21</v>
      </c>
      <c r="BF86">
        <v>1.69</v>
      </c>
      <c r="BG86">
        <v>3.83</v>
      </c>
      <c r="BH86">
        <v>5.63</v>
      </c>
      <c r="BI86">
        <v>4.53</v>
      </c>
      <c r="BJ86">
        <v>3.1</v>
      </c>
      <c r="BK86">
        <v>2.93</v>
      </c>
      <c r="BL86">
        <v>1.8</v>
      </c>
      <c r="BM86">
        <v>0</v>
      </c>
      <c r="BN86">
        <v>0.47</v>
      </c>
      <c r="BO86">
        <v>14.75</v>
      </c>
      <c r="BP86">
        <v>0</v>
      </c>
      <c r="BQ86">
        <v>4.1399999999999997</v>
      </c>
      <c r="BR86">
        <v>1.08</v>
      </c>
      <c r="BS86">
        <v>0.19</v>
      </c>
      <c r="BT86">
        <v>0</v>
      </c>
      <c r="BU86">
        <v>0</v>
      </c>
      <c r="BV86">
        <v>0</v>
      </c>
      <c r="BW86">
        <f t="shared" si="5"/>
        <v>67.61999999999999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208.71934899999999</v>
      </c>
      <c r="L87">
        <v>632.51055699999995</v>
      </c>
      <c r="M87">
        <v>87.156000000000006</v>
      </c>
      <c r="N87">
        <v>114.39225</v>
      </c>
      <c r="O87">
        <v>119.757791</v>
      </c>
      <c r="P87">
        <v>89.334900000000005</v>
      </c>
      <c r="Q87">
        <v>17.552831000000001</v>
      </c>
      <c r="R87">
        <v>41.045439999999999</v>
      </c>
      <c r="S87">
        <v>25.256356</v>
      </c>
      <c r="T87">
        <v>0</v>
      </c>
      <c r="U87">
        <v>337.94738999999998</v>
      </c>
      <c r="V87">
        <v>19.726308</v>
      </c>
      <c r="W87">
        <v>43.498590999999998</v>
      </c>
      <c r="X87">
        <v>142.854131</v>
      </c>
      <c r="Y87">
        <v>0</v>
      </c>
      <c r="Z87">
        <v>0</v>
      </c>
      <c r="AA87">
        <v>41.311943999999997</v>
      </c>
      <c r="AB87">
        <v>38.261600000000001</v>
      </c>
      <c r="AC87">
        <v>28.144423</v>
      </c>
      <c r="AD87">
        <v>35.435402000000003</v>
      </c>
      <c r="AE87">
        <v>43.486001999999999</v>
      </c>
      <c r="AF87">
        <v>28.645271999999999</v>
      </c>
      <c r="AG87">
        <v>17.789121000000002</v>
      </c>
      <c r="AH87">
        <v>148.10758000000001</v>
      </c>
      <c r="AI87">
        <v>43.147061999999998</v>
      </c>
      <c r="AJ87">
        <v>0</v>
      </c>
      <c r="AK87">
        <v>49.155983999999997</v>
      </c>
      <c r="AL87">
        <v>76.856679</v>
      </c>
      <c r="AM87">
        <v>15.490525999999999</v>
      </c>
      <c r="AN87">
        <v>0.66691800000000001</v>
      </c>
      <c r="AO87">
        <v>27.901541000000002</v>
      </c>
      <c r="AP87">
        <v>9.1798509999999993</v>
      </c>
      <c r="AQ87">
        <v>60.277090000000001</v>
      </c>
      <c r="AR87">
        <v>47.575555000000001</v>
      </c>
      <c r="AS87">
        <v>22.797104000000001</v>
      </c>
      <c r="AT87">
        <v>7.2614510000000001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67.78</v>
      </c>
      <c r="BA87">
        <f t="shared" si="4"/>
        <v>2689.0229990000007</v>
      </c>
      <c r="BD87">
        <v>16.27</v>
      </c>
      <c r="BE87">
        <v>7.21</v>
      </c>
      <c r="BF87">
        <v>1.85</v>
      </c>
      <c r="BG87">
        <v>3.83</v>
      </c>
      <c r="BH87">
        <v>5.63</v>
      </c>
      <c r="BI87">
        <v>4.53</v>
      </c>
      <c r="BJ87">
        <v>3.1</v>
      </c>
      <c r="BK87">
        <v>2.93</v>
      </c>
      <c r="BL87">
        <v>1.8</v>
      </c>
      <c r="BM87">
        <v>0</v>
      </c>
      <c r="BN87">
        <v>0.47</v>
      </c>
      <c r="BO87">
        <v>14.75</v>
      </c>
      <c r="BP87">
        <v>0</v>
      </c>
      <c r="BQ87">
        <v>4.1399999999999997</v>
      </c>
      <c r="BR87">
        <v>1.08</v>
      </c>
      <c r="BS87">
        <v>0.19</v>
      </c>
      <c r="BT87">
        <v>0</v>
      </c>
      <c r="BU87">
        <v>0</v>
      </c>
      <c r="BV87">
        <v>0</v>
      </c>
      <c r="BW87">
        <f t="shared" si="5"/>
        <v>67.78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208.71934899999999</v>
      </c>
      <c r="L88">
        <v>632.51055699999995</v>
      </c>
      <c r="M88">
        <v>87.156000000000006</v>
      </c>
      <c r="N88">
        <v>114.39225</v>
      </c>
      <c r="O88">
        <v>119.757791</v>
      </c>
      <c r="P88">
        <v>89.334900000000005</v>
      </c>
      <c r="Q88">
        <v>17.552831000000001</v>
      </c>
      <c r="R88">
        <v>41.045439999999999</v>
      </c>
      <c r="S88">
        <v>25.256356</v>
      </c>
      <c r="T88">
        <v>0</v>
      </c>
      <c r="U88">
        <v>337.94738999999998</v>
      </c>
      <c r="V88">
        <v>19.726308</v>
      </c>
      <c r="W88">
        <v>43.498590999999998</v>
      </c>
      <c r="X88">
        <v>142.854131</v>
      </c>
      <c r="Y88">
        <v>0</v>
      </c>
      <c r="Z88">
        <v>0</v>
      </c>
      <c r="AA88">
        <v>41.311943999999997</v>
      </c>
      <c r="AB88">
        <v>38.261600000000001</v>
      </c>
      <c r="AC88">
        <v>28.144423</v>
      </c>
      <c r="AD88">
        <v>35.435402000000003</v>
      </c>
      <c r="AE88">
        <v>43.486001999999999</v>
      </c>
      <c r="AF88">
        <v>28.645271999999999</v>
      </c>
      <c r="AG88">
        <v>17.789121000000002</v>
      </c>
      <c r="AH88">
        <v>148.10758000000001</v>
      </c>
      <c r="AI88">
        <v>43.147061999999998</v>
      </c>
      <c r="AJ88">
        <v>0</v>
      </c>
      <c r="AK88">
        <v>49.155983999999997</v>
      </c>
      <c r="AL88">
        <v>76.856679</v>
      </c>
      <c r="AM88">
        <v>15.490525999999999</v>
      </c>
      <c r="AN88">
        <v>0.66691800000000001</v>
      </c>
      <c r="AO88">
        <v>27.901541000000002</v>
      </c>
      <c r="AP88">
        <v>9.1798509999999993</v>
      </c>
      <c r="AQ88">
        <v>60.277090000000001</v>
      </c>
      <c r="AR88">
        <v>47.575555000000001</v>
      </c>
      <c r="AS88">
        <v>22.797104000000001</v>
      </c>
      <c r="AT88">
        <v>7.2614510000000001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67.78</v>
      </c>
      <c r="BA88">
        <f t="shared" si="4"/>
        <v>2689.0229990000007</v>
      </c>
      <c r="BD88">
        <v>16.27</v>
      </c>
      <c r="BE88">
        <v>7.21</v>
      </c>
      <c r="BF88">
        <v>1.85</v>
      </c>
      <c r="BG88">
        <v>3.83</v>
      </c>
      <c r="BH88">
        <v>5.63</v>
      </c>
      <c r="BI88">
        <v>4.53</v>
      </c>
      <c r="BJ88">
        <v>3.1</v>
      </c>
      <c r="BK88">
        <v>2.93</v>
      </c>
      <c r="BL88">
        <v>1.8</v>
      </c>
      <c r="BM88">
        <v>0</v>
      </c>
      <c r="BN88">
        <v>0.47</v>
      </c>
      <c r="BO88">
        <v>14.75</v>
      </c>
      <c r="BP88">
        <v>0</v>
      </c>
      <c r="BQ88">
        <v>4.1399999999999997</v>
      </c>
      <c r="BR88">
        <v>1.08</v>
      </c>
      <c r="BS88">
        <v>0.19</v>
      </c>
      <c r="BT88">
        <v>0</v>
      </c>
      <c r="BU88">
        <v>0</v>
      </c>
      <c r="BV88">
        <v>0</v>
      </c>
      <c r="BW88">
        <f t="shared" si="5"/>
        <v>67.78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208.71934899999999</v>
      </c>
      <c r="L89">
        <v>632.51055699999995</v>
      </c>
      <c r="M89">
        <v>87.156000000000006</v>
      </c>
      <c r="N89">
        <v>114.39225</v>
      </c>
      <c r="O89">
        <v>119.757791</v>
      </c>
      <c r="P89">
        <v>89.334900000000005</v>
      </c>
      <c r="Q89">
        <v>17.552831000000001</v>
      </c>
      <c r="R89">
        <v>41.045439999999999</v>
      </c>
      <c r="S89">
        <v>25.256356</v>
      </c>
      <c r="T89">
        <v>0</v>
      </c>
      <c r="U89">
        <v>337.94738999999998</v>
      </c>
      <c r="V89">
        <v>19.726308</v>
      </c>
      <c r="W89">
        <v>43.498590999999998</v>
      </c>
      <c r="X89">
        <v>142.854131</v>
      </c>
      <c r="Y89">
        <v>0</v>
      </c>
      <c r="Z89">
        <v>6.3467000000000002</v>
      </c>
      <c r="AA89">
        <v>41.311943999999997</v>
      </c>
      <c r="AB89">
        <v>38.261600000000001</v>
      </c>
      <c r="AC89">
        <v>28.144423</v>
      </c>
      <c r="AD89">
        <v>35.435402000000003</v>
      </c>
      <c r="AE89">
        <v>43.486001999999999</v>
      </c>
      <c r="AF89">
        <v>28.645271999999999</v>
      </c>
      <c r="AG89">
        <v>17.789121000000002</v>
      </c>
      <c r="AH89">
        <v>148.10758000000001</v>
      </c>
      <c r="AI89">
        <v>43.147061999999998</v>
      </c>
      <c r="AJ89">
        <v>0</v>
      </c>
      <c r="AK89">
        <v>49.155983999999997</v>
      </c>
      <c r="AL89">
        <v>76.856679</v>
      </c>
      <c r="AM89">
        <v>15.490525999999999</v>
      </c>
      <c r="AN89">
        <v>0.66691800000000001</v>
      </c>
      <c r="AO89">
        <v>27.901541000000002</v>
      </c>
      <c r="AP89">
        <v>9.1798509999999993</v>
      </c>
      <c r="AQ89">
        <v>60.277090000000001</v>
      </c>
      <c r="AR89">
        <v>47.575555000000001</v>
      </c>
      <c r="AS89">
        <v>22.797104000000001</v>
      </c>
      <c r="AT89">
        <v>7.2614510000000001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67.709999999999994</v>
      </c>
      <c r="BA89">
        <f t="shared" si="4"/>
        <v>2695.2996990000006</v>
      </c>
      <c r="BD89">
        <v>16.27</v>
      </c>
      <c r="BE89">
        <v>7.21</v>
      </c>
      <c r="BF89">
        <v>1.85</v>
      </c>
      <c r="BG89">
        <v>3.83</v>
      </c>
      <c r="BH89">
        <v>5.63</v>
      </c>
      <c r="BI89">
        <v>4.53</v>
      </c>
      <c r="BJ89">
        <v>3.1</v>
      </c>
      <c r="BK89">
        <v>2.93</v>
      </c>
      <c r="BL89">
        <v>1.73</v>
      </c>
      <c r="BM89">
        <v>0</v>
      </c>
      <c r="BN89">
        <v>0.47</v>
      </c>
      <c r="BO89">
        <v>14.75</v>
      </c>
      <c r="BP89">
        <v>0</v>
      </c>
      <c r="BQ89">
        <v>4.1399999999999997</v>
      </c>
      <c r="BR89">
        <v>1.08</v>
      </c>
      <c r="BS89">
        <v>0.19</v>
      </c>
      <c r="BT89">
        <v>0</v>
      </c>
      <c r="BU89">
        <v>0</v>
      </c>
      <c r="BV89">
        <v>0</v>
      </c>
      <c r="BW89">
        <f t="shared" si="5"/>
        <v>67.709999999999994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208.71934899999999</v>
      </c>
      <c r="L90">
        <v>632.51055699999995</v>
      </c>
      <c r="M90">
        <v>87.156000000000006</v>
      </c>
      <c r="N90">
        <v>114.39225</v>
      </c>
      <c r="O90">
        <v>119.757791</v>
      </c>
      <c r="P90">
        <v>89.334900000000005</v>
      </c>
      <c r="Q90">
        <v>17.552831000000001</v>
      </c>
      <c r="R90">
        <v>41.045439999999999</v>
      </c>
      <c r="S90">
        <v>25.256356</v>
      </c>
      <c r="T90">
        <v>0</v>
      </c>
      <c r="U90">
        <v>337.94738999999998</v>
      </c>
      <c r="V90">
        <v>19.726308</v>
      </c>
      <c r="W90">
        <v>43.498590999999998</v>
      </c>
      <c r="X90">
        <v>142.854131</v>
      </c>
      <c r="Y90">
        <v>0</v>
      </c>
      <c r="Z90">
        <v>6.3467000000000002</v>
      </c>
      <c r="AA90">
        <v>41.311943999999997</v>
      </c>
      <c r="AB90">
        <v>38.261600000000001</v>
      </c>
      <c r="AC90">
        <v>28.144423</v>
      </c>
      <c r="AD90">
        <v>35.435402000000003</v>
      </c>
      <c r="AE90">
        <v>43.486001999999999</v>
      </c>
      <c r="AF90">
        <v>28.645271999999999</v>
      </c>
      <c r="AG90">
        <v>17.789121000000002</v>
      </c>
      <c r="AH90">
        <v>148.10758000000001</v>
      </c>
      <c r="AI90">
        <v>43.147061999999998</v>
      </c>
      <c r="AJ90">
        <v>0</v>
      </c>
      <c r="AK90">
        <v>49.155983999999997</v>
      </c>
      <c r="AL90">
        <v>76.856679</v>
      </c>
      <c r="AM90">
        <v>15.490525999999999</v>
      </c>
      <c r="AN90">
        <v>0.66691800000000001</v>
      </c>
      <c r="AO90">
        <v>27.901541000000002</v>
      </c>
      <c r="AP90">
        <v>9.1798509999999993</v>
      </c>
      <c r="AQ90">
        <v>60.277090000000001</v>
      </c>
      <c r="AR90">
        <v>47.575555000000001</v>
      </c>
      <c r="AS90">
        <v>22.797104000000001</v>
      </c>
      <c r="AT90">
        <v>7.2614510000000001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67.709999999999994</v>
      </c>
      <c r="BA90">
        <f t="shared" si="4"/>
        <v>2695.2996990000006</v>
      </c>
      <c r="BD90">
        <v>16.27</v>
      </c>
      <c r="BE90">
        <v>7.21</v>
      </c>
      <c r="BF90">
        <v>1.85</v>
      </c>
      <c r="BG90">
        <v>3.83</v>
      </c>
      <c r="BH90">
        <v>5.63</v>
      </c>
      <c r="BI90">
        <v>4.53</v>
      </c>
      <c r="BJ90">
        <v>3.1</v>
      </c>
      <c r="BK90">
        <v>2.93</v>
      </c>
      <c r="BL90">
        <v>1.73</v>
      </c>
      <c r="BM90">
        <v>0</v>
      </c>
      <c r="BN90">
        <v>0.47</v>
      </c>
      <c r="BO90">
        <v>14.75</v>
      </c>
      <c r="BP90">
        <v>0</v>
      </c>
      <c r="BQ90">
        <v>4.1399999999999997</v>
      </c>
      <c r="BR90">
        <v>1.08</v>
      </c>
      <c r="BS90">
        <v>0.19</v>
      </c>
      <c r="BT90">
        <v>0</v>
      </c>
      <c r="BU90">
        <v>0</v>
      </c>
      <c r="BV90">
        <v>0</v>
      </c>
      <c r="BW90">
        <f t="shared" si="5"/>
        <v>67.709999999999994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208.71934899999999</v>
      </c>
      <c r="L91">
        <v>632.51055699999995</v>
      </c>
      <c r="M91">
        <v>87.156000000000006</v>
      </c>
      <c r="N91">
        <v>114.39225</v>
      </c>
      <c r="O91">
        <v>119.757791</v>
      </c>
      <c r="P91">
        <v>89.334900000000005</v>
      </c>
      <c r="Q91">
        <v>17.552831000000001</v>
      </c>
      <c r="R91">
        <v>41.045439999999999</v>
      </c>
      <c r="S91">
        <v>25.256356</v>
      </c>
      <c r="T91">
        <v>0</v>
      </c>
      <c r="U91">
        <v>337.94738999999998</v>
      </c>
      <c r="V91">
        <v>19.726308</v>
      </c>
      <c r="W91">
        <v>43.498590999999998</v>
      </c>
      <c r="X91">
        <v>142.854131</v>
      </c>
      <c r="Y91">
        <v>0</v>
      </c>
      <c r="Z91">
        <v>6.3467000000000002</v>
      </c>
      <c r="AA91">
        <v>41.694462000000001</v>
      </c>
      <c r="AB91">
        <v>39.629930000000002</v>
      </c>
      <c r="AC91">
        <v>29.595853000000002</v>
      </c>
      <c r="AD91">
        <v>37.354286999999999</v>
      </c>
      <c r="AE91">
        <v>50.443762</v>
      </c>
      <c r="AF91">
        <v>29.600114000000001</v>
      </c>
      <c r="AG91">
        <v>17.789121000000002</v>
      </c>
      <c r="AH91">
        <v>149.804169</v>
      </c>
      <c r="AI91">
        <v>43.147061999999998</v>
      </c>
      <c r="AJ91">
        <v>0</v>
      </c>
      <c r="AK91">
        <v>49.155983999999997</v>
      </c>
      <c r="AL91">
        <v>76.856679</v>
      </c>
      <c r="AM91">
        <v>16.265053000000002</v>
      </c>
      <c r="AN91">
        <v>0.66691800000000001</v>
      </c>
      <c r="AO91">
        <v>27.901541000000002</v>
      </c>
      <c r="AP91">
        <v>9.1798509999999993</v>
      </c>
      <c r="AQ91">
        <v>62.473421000000002</v>
      </c>
      <c r="AR91">
        <v>47.575555000000001</v>
      </c>
      <c r="AS91">
        <v>30.889426</v>
      </c>
      <c r="AT91">
        <v>7.2614510000000001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67.78</v>
      </c>
      <c r="BA91">
        <f t="shared" si="4"/>
        <v>2721.1632330000002</v>
      </c>
      <c r="BD91">
        <v>15.54</v>
      </c>
      <c r="BE91">
        <v>7.4</v>
      </c>
      <c r="BF91">
        <v>1.63</v>
      </c>
      <c r="BG91">
        <v>3.95</v>
      </c>
      <c r="BH91">
        <v>5.63</v>
      </c>
      <c r="BI91">
        <v>4.63</v>
      </c>
      <c r="BJ91">
        <v>3.01</v>
      </c>
      <c r="BK91">
        <v>3.01</v>
      </c>
      <c r="BL91">
        <v>1.86</v>
      </c>
      <c r="BM91">
        <v>0</v>
      </c>
      <c r="BN91">
        <v>0.49</v>
      </c>
      <c r="BO91">
        <v>15.11</v>
      </c>
      <c r="BP91">
        <v>0</v>
      </c>
      <c r="BQ91">
        <v>4.2699999999999996</v>
      </c>
      <c r="BR91">
        <v>1.06</v>
      </c>
      <c r="BS91">
        <v>0.19</v>
      </c>
      <c r="BT91">
        <v>0</v>
      </c>
      <c r="BU91">
        <v>0</v>
      </c>
      <c r="BV91">
        <v>0</v>
      </c>
      <c r="BW91">
        <f t="shared" si="5"/>
        <v>67.78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208.71934899999999</v>
      </c>
      <c r="L92">
        <v>632.51055699999995</v>
      </c>
      <c r="M92">
        <v>87.156000000000006</v>
      </c>
      <c r="N92">
        <v>114.39225</v>
      </c>
      <c r="O92">
        <v>119.757791</v>
      </c>
      <c r="P92">
        <v>89.334900000000005</v>
      </c>
      <c r="Q92">
        <v>17.552831000000001</v>
      </c>
      <c r="R92">
        <v>41.045439999999999</v>
      </c>
      <c r="S92">
        <v>25.256356</v>
      </c>
      <c r="T92">
        <v>0</v>
      </c>
      <c r="U92">
        <v>337.94738999999998</v>
      </c>
      <c r="V92">
        <v>19.726308</v>
      </c>
      <c r="W92">
        <v>43.498590999999998</v>
      </c>
      <c r="X92">
        <v>142.854131</v>
      </c>
      <c r="Y92">
        <v>0</v>
      </c>
      <c r="Z92">
        <v>6.3467000000000002</v>
      </c>
      <c r="AA92">
        <v>41.694462000000001</v>
      </c>
      <c r="AB92">
        <v>39.629930000000002</v>
      </c>
      <c r="AC92">
        <v>29.595853000000002</v>
      </c>
      <c r="AD92">
        <v>37.354286999999999</v>
      </c>
      <c r="AE92">
        <v>50.443762</v>
      </c>
      <c r="AF92">
        <v>29.600114000000001</v>
      </c>
      <c r="AG92">
        <v>17.789121000000002</v>
      </c>
      <c r="AH92">
        <v>149.804169</v>
      </c>
      <c r="AI92">
        <v>43.147061999999998</v>
      </c>
      <c r="AJ92">
        <v>0</v>
      </c>
      <c r="AK92">
        <v>49.155983999999997</v>
      </c>
      <c r="AL92">
        <v>76.856679</v>
      </c>
      <c r="AM92">
        <v>16.265053000000002</v>
      </c>
      <c r="AN92">
        <v>0.66691800000000001</v>
      </c>
      <c r="AO92">
        <v>27.901541000000002</v>
      </c>
      <c r="AP92">
        <v>9.1798509999999993</v>
      </c>
      <c r="AQ92">
        <v>62.473421000000002</v>
      </c>
      <c r="AR92">
        <v>47.575555000000001</v>
      </c>
      <c r="AS92">
        <v>30.889426</v>
      </c>
      <c r="AT92">
        <v>7.2614510000000001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67.78</v>
      </c>
      <c r="BA92">
        <f t="shared" si="4"/>
        <v>2721.1632330000002</v>
      </c>
      <c r="BD92">
        <v>15.54</v>
      </c>
      <c r="BE92">
        <v>7.4</v>
      </c>
      <c r="BF92">
        <v>1.63</v>
      </c>
      <c r="BG92">
        <v>3.95</v>
      </c>
      <c r="BH92">
        <v>5.63</v>
      </c>
      <c r="BI92">
        <v>4.63</v>
      </c>
      <c r="BJ92">
        <v>3.01</v>
      </c>
      <c r="BK92">
        <v>3.01</v>
      </c>
      <c r="BL92">
        <v>1.86</v>
      </c>
      <c r="BM92">
        <v>0</v>
      </c>
      <c r="BN92">
        <v>0.49</v>
      </c>
      <c r="BO92">
        <v>15.11</v>
      </c>
      <c r="BP92">
        <v>0</v>
      </c>
      <c r="BQ92">
        <v>4.2699999999999996</v>
      </c>
      <c r="BR92">
        <v>1.06</v>
      </c>
      <c r="BS92">
        <v>0.19</v>
      </c>
      <c r="BT92">
        <v>0</v>
      </c>
      <c r="BU92">
        <v>0</v>
      </c>
      <c r="BV92">
        <v>0</v>
      </c>
      <c r="BW92">
        <f t="shared" si="5"/>
        <v>67.78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208.71934899999999</v>
      </c>
      <c r="L93">
        <v>632.51055699999995</v>
      </c>
      <c r="M93">
        <v>87.156000000000006</v>
      </c>
      <c r="N93">
        <v>114.39225</v>
      </c>
      <c r="O93">
        <v>119.757791</v>
      </c>
      <c r="P93">
        <v>89.334900000000005</v>
      </c>
      <c r="Q93">
        <v>17.552831000000001</v>
      </c>
      <c r="R93">
        <v>41.045439999999999</v>
      </c>
      <c r="S93">
        <v>25.256356</v>
      </c>
      <c r="T93">
        <v>0</v>
      </c>
      <c r="U93">
        <v>337.94738999999998</v>
      </c>
      <c r="V93">
        <v>19.726308</v>
      </c>
      <c r="W93">
        <v>43.498590999999998</v>
      </c>
      <c r="X93">
        <v>142.854131</v>
      </c>
      <c r="Y93">
        <v>0</v>
      </c>
      <c r="Z93">
        <v>6.3467000000000002</v>
      </c>
      <c r="AA93">
        <v>41.694462000000001</v>
      </c>
      <c r="AB93">
        <v>39.629930000000002</v>
      </c>
      <c r="AC93">
        <v>29.595853000000002</v>
      </c>
      <c r="AD93">
        <v>37.354286999999999</v>
      </c>
      <c r="AE93">
        <v>50.443762</v>
      </c>
      <c r="AF93">
        <v>29.600114000000001</v>
      </c>
      <c r="AG93">
        <v>17.789121000000002</v>
      </c>
      <c r="AH93">
        <v>149.804169</v>
      </c>
      <c r="AI93">
        <v>43.147061999999998</v>
      </c>
      <c r="AJ93">
        <v>0</v>
      </c>
      <c r="AK93">
        <v>49.155983999999997</v>
      </c>
      <c r="AL93">
        <v>76.856679</v>
      </c>
      <c r="AM93">
        <v>16.265053000000002</v>
      </c>
      <c r="AN93">
        <v>0.66691800000000001</v>
      </c>
      <c r="AO93">
        <v>27.901541000000002</v>
      </c>
      <c r="AP93">
        <v>9.1798509999999993</v>
      </c>
      <c r="AQ93">
        <v>60.277090000000001</v>
      </c>
      <c r="AR93">
        <v>47.575555000000001</v>
      </c>
      <c r="AS93">
        <v>30.889426</v>
      </c>
      <c r="AT93">
        <v>7.2614510000000001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67.849999999999994</v>
      </c>
      <c r="BA93">
        <f t="shared" si="4"/>
        <v>2719.0369019999998</v>
      </c>
      <c r="BD93">
        <v>15.54</v>
      </c>
      <c r="BE93">
        <v>7.4</v>
      </c>
      <c r="BF93">
        <v>1.7</v>
      </c>
      <c r="BG93">
        <v>3.95</v>
      </c>
      <c r="BH93">
        <v>5.63</v>
      </c>
      <c r="BI93">
        <v>4.63</v>
      </c>
      <c r="BJ93">
        <v>3.01</v>
      </c>
      <c r="BK93">
        <v>3.01</v>
      </c>
      <c r="BL93">
        <v>1.86</v>
      </c>
      <c r="BM93">
        <v>0</v>
      </c>
      <c r="BN93">
        <v>0.49</v>
      </c>
      <c r="BO93">
        <v>15.11</v>
      </c>
      <c r="BP93">
        <v>0</v>
      </c>
      <c r="BQ93">
        <v>4.2699999999999996</v>
      </c>
      <c r="BR93">
        <v>1.06</v>
      </c>
      <c r="BS93">
        <v>0.19</v>
      </c>
      <c r="BT93">
        <v>0</v>
      </c>
      <c r="BU93">
        <v>0</v>
      </c>
      <c r="BV93">
        <v>0</v>
      </c>
      <c r="BW93">
        <f t="shared" si="5"/>
        <v>67.849999999999994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208.71934899999999</v>
      </c>
      <c r="L94">
        <v>632.51055699999995</v>
      </c>
      <c r="M94">
        <v>87.156000000000006</v>
      </c>
      <c r="N94">
        <v>114.39225</v>
      </c>
      <c r="O94">
        <v>119.757791</v>
      </c>
      <c r="P94">
        <v>89.334900000000005</v>
      </c>
      <c r="Q94">
        <v>17.552831000000001</v>
      </c>
      <c r="R94">
        <v>41.045439999999999</v>
      </c>
      <c r="S94">
        <v>25.256356</v>
      </c>
      <c r="T94">
        <v>0</v>
      </c>
      <c r="U94">
        <v>337.94738999999998</v>
      </c>
      <c r="V94">
        <v>19.726308</v>
      </c>
      <c r="W94">
        <v>43.498590999999998</v>
      </c>
      <c r="X94">
        <v>142.854131</v>
      </c>
      <c r="Y94">
        <v>0</v>
      </c>
      <c r="Z94">
        <v>6.3467000000000002</v>
      </c>
      <c r="AA94">
        <v>41.694462000000001</v>
      </c>
      <c r="AB94">
        <v>39.629930000000002</v>
      </c>
      <c r="AC94">
        <v>29.595853000000002</v>
      </c>
      <c r="AD94">
        <v>37.354286999999999</v>
      </c>
      <c r="AE94">
        <v>50.443762</v>
      </c>
      <c r="AF94">
        <v>29.600114000000001</v>
      </c>
      <c r="AG94">
        <v>17.789121000000002</v>
      </c>
      <c r="AH94">
        <v>149.804169</v>
      </c>
      <c r="AI94">
        <v>43.147061999999998</v>
      </c>
      <c r="AJ94">
        <v>0</v>
      </c>
      <c r="AK94">
        <v>49.155983999999997</v>
      </c>
      <c r="AL94">
        <v>76.856679</v>
      </c>
      <c r="AM94">
        <v>16.265053000000002</v>
      </c>
      <c r="AN94">
        <v>0.66691800000000001</v>
      </c>
      <c r="AO94">
        <v>27.901541000000002</v>
      </c>
      <c r="AP94">
        <v>9.1798509999999993</v>
      </c>
      <c r="AQ94">
        <v>60.277090000000001</v>
      </c>
      <c r="AR94">
        <v>47.575555000000001</v>
      </c>
      <c r="AS94">
        <v>30.889426</v>
      </c>
      <c r="AT94">
        <v>7.2614510000000001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67.740000000000009</v>
      </c>
      <c r="BA94">
        <f t="shared" si="4"/>
        <v>2718.9269020000002</v>
      </c>
      <c r="BD94">
        <v>15.54</v>
      </c>
      <c r="BE94">
        <v>7.4</v>
      </c>
      <c r="BF94">
        <v>1.7</v>
      </c>
      <c r="BG94">
        <v>3.95</v>
      </c>
      <c r="BH94">
        <v>5.63</v>
      </c>
      <c r="BI94">
        <v>4.63</v>
      </c>
      <c r="BJ94">
        <v>3.01</v>
      </c>
      <c r="BK94">
        <v>2.95</v>
      </c>
      <c r="BL94">
        <v>1.81</v>
      </c>
      <c r="BM94">
        <v>0</v>
      </c>
      <c r="BN94">
        <v>0.49</v>
      </c>
      <c r="BO94">
        <v>15.11</v>
      </c>
      <c r="BP94">
        <v>0</v>
      </c>
      <c r="BQ94">
        <v>4.2699999999999996</v>
      </c>
      <c r="BR94">
        <v>1.06</v>
      </c>
      <c r="BS94">
        <v>0.19</v>
      </c>
      <c r="BT94">
        <v>0</v>
      </c>
      <c r="BU94">
        <v>0</v>
      </c>
      <c r="BV94">
        <v>0</v>
      </c>
      <c r="BW94">
        <f t="shared" si="5"/>
        <v>67.740000000000009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208.71934899999999</v>
      </c>
      <c r="L95">
        <v>632.51055699999995</v>
      </c>
      <c r="M95">
        <v>87.156000000000006</v>
      </c>
      <c r="N95">
        <v>114.39225</v>
      </c>
      <c r="O95">
        <v>119.757791</v>
      </c>
      <c r="P95">
        <v>91.513800000000003</v>
      </c>
      <c r="Q95">
        <v>17.552831000000001</v>
      </c>
      <c r="R95">
        <v>41.045439999999999</v>
      </c>
      <c r="S95">
        <v>25.256356</v>
      </c>
      <c r="T95">
        <v>0</v>
      </c>
      <c r="U95">
        <v>337.94738999999998</v>
      </c>
      <c r="V95">
        <v>19.726308</v>
      </c>
      <c r="W95">
        <v>43.498590999999998</v>
      </c>
      <c r="X95">
        <v>142.854131</v>
      </c>
      <c r="Y95">
        <v>0</v>
      </c>
      <c r="Z95">
        <v>6.3467000000000002</v>
      </c>
      <c r="AA95">
        <v>41.311943999999997</v>
      </c>
      <c r="AB95">
        <v>38.261600000000001</v>
      </c>
      <c r="AC95">
        <v>28.144423</v>
      </c>
      <c r="AD95">
        <v>35.435402000000003</v>
      </c>
      <c r="AE95">
        <v>37.273716</v>
      </c>
      <c r="AF95">
        <v>28.645271999999999</v>
      </c>
      <c r="AG95">
        <v>17.789121000000002</v>
      </c>
      <c r="AH95">
        <v>148.10758000000001</v>
      </c>
      <c r="AI95">
        <v>43.147061999999998</v>
      </c>
      <c r="AJ95">
        <v>0</v>
      </c>
      <c r="AK95">
        <v>49.155983999999997</v>
      </c>
      <c r="AL95">
        <v>76.856679</v>
      </c>
      <c r="AM95">
        <v>15.490525999999999</v>
      </c>
      <c r="AN95">
        <v>0.66691800000000001</v>
      </c>
      <c r="AO95">
        <v>27.901541000000002</v>
      </c>
      <c r="AP95">
        <v>9.9241630000000001</v>
      </c>
      <c r="AQ95">
        <v>43.011485999999998</v>
      </c>
      <c r="AR95">
        <v>47.575555000000001</v>
      </c>
      <c r="AS95">
        <v>30.889426</v>
      </c>
      <c r="AT95">
        <v>7.2614510000000001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67.89</v>
      </c>
      <c r="BA95">
        <f t="shared" si="4"/>
        <v>2683.0173430000004</v>
      </c>
      <c r="BD95">
        <v>15.54</v>
      </c>
      <c r="BE95">
        <v>7.4</v>
      </c>
      <c r="BF95">
        <v>1.85</v>
      </c>
      <c r="BG95">
        <v>3.95</v>
      </c>
      <c r="BH95">
        <v>5.63</v>
      </c>
      <c r="BI95">
        <v>4.63</v>
      </c>
      <c r="BJ95">
        <v>3.01</v>
      </c>
      <c r="BK95">
        <v>2.95</v>
      </c>
      <c r="BL95">
        <v>1.81</v>
      </c>
      <c r="BM95">
        <v>0</v>
      </c>
      <c r="BN95">
        <v>0.49</v>
      </c>
      <c r="BO95">
        <v>15.11</v>
      </c>
      <c r="BP95">
        <v>0</v>
      </c>
      <c r="BQ95">
        <v>4.2699999999999996</v>
      </c>
      <c r="BR95">
        <v>1.06</v>
      </c>
      <c r="BS95">
        <v>0.19</v>
      </c>
      <c r="BT95">
        <v>0</v>
      </c>
      <c r="BU95">
        <v>0</v>
      </c>
      <c r="BV95">
        <v>0</v>
      </c>
      <c r="BW95">
        <f t="shared" si="5"/>
        <v>67.89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208.71934899999999</v>
      </c>
      <c r="L96">
        <v>632.51055699999995</v>
      </c>
      <c r="M96">
        <v>87.156000000000006</v>
      </c>
      <c r="N96">
        <v>114.39225</v>
      </c>
      <c r="O96">
        <v>119.757791</v>
      </c>
      <c r="P96">
        <v>91.513800000000003</v>
      </c>
      <c r="Q96">
        <v>17.552831000000001</v>
      </c>
      <c r="R96">
        <v>41.045439999999999</v>
      </c>
      <c r="S96">
        <v>25.256356</v>
      </c>
      <c r="T96">
        <v>0</v>
      </c>
      <c r="U96">
        <v>337.94738999999998</v>
      </c>
      <c r="V96">
        <v>19.726308</v>
      </c>
      <c r="W96">
        <v>43.498590999999998</v>
      </c>
      <c r="X96">
        <v>142.854131</v>
      </c>
      <c r="Y96">
        <v>0</v>
      </c>
      <c r="Z96">
        <v>6.3467000000000002</v>
      </c>
      <c r="AA96">
        <v>41.311943999999997</v>
      </c>
      <c r="AB96">
        <v>38.261600000000001</v>
      </c>
      <c r="AC96">
        <v>28.144423</v>
      </c>
      <c r="AD96">
        <v>35.435402000000003</v>
      </c>
      <c r="AE96">
        <v>37.273716</v>
      </c>
      <c r="AF96">
        <v>28.645271999999999</v>
      </c>
      <c r="AG96">
        <v>17.789121000000002</v>
      </c>
      <c r="AH96">
        <v>148.10758000000001</v>
      </c>
      <c r="AI96">
        <v>43.147061999999998</v>
      </c>
      <c r="AJ96">
        <v>0</v>
      </c>
      <c r="AK96">
        <v>49.155983999999997</v>
      </c>
      <c r="AL96">
        <v>76.856679</v>
      </c>
      <c r="AM96">
        <v>15.490525999999999</v>
      </c>
      <c r="AN96">
        <v>0.66691800000000001</v>
      </c>
      <c r="AO96">
        <v>27.901541000000002</v>
      </c>
      <c r="AP96">
        <v>9.9241630000000001</v>
      </c>
      <c r="AQ96">
        <v>43.011485999999998</v>
      </c>
      <c r="AR96">
        <v>47.575555000000001</v>
      </c>
      <c r="AS96">
        <v>30.889426</v>
      </c>
      <c r="AT96">
        <v>7.2614510000000001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67.89</v>
      </c>
      <c r="BA96">
        <f t="shared" si="4"/>
        <v>2683.0173430000004</v>
      </c>
      <c r="BD96">
        <v>15.54</v>
      </c>
      <c r="BE96">
        <v>7.4</v>
      </c>
      <c r="BF96">
        <v>1.85</v>
      </c>
      <c r="BG96">
        <v>3.95</v>
      </c>
      <c r="BH96">
        <v>5.63</v>
      </c>
      <c r="BI96">
        <v>4.63</v>
      </c>
      <c r="BJ96">
        <v>3.01</v>
      </c>
      <c r="BK96">
        <v>2.95</v>
      </c>
      <c r="BL96">
        <v>1.81</v>
      </c>
      <c r="BM96">
        <v>0</v>
      </c>
      <c r="BN96">
        <v>0.49</v>
      </c>
      <c r="BO96">
        <v>15.11</v>
      </c>
      <c r="BP96">
        <v>0</v>
      </c>
      <c r="BQ96">
        <v>4.2699999999999996</v>
      </c>
      <c r="BR96">
        <v>1.06</v>
      </c>
      <c r="BS96">
        <v>0.19</v>
      </c>
      <c r="BT96">
        <v>0</v>
      </c>
      <c r="BU96">
        <v>0</v>
      </c>
      <c r="BV96">
        <v>0</v>
      </c>
      <c r="BW96">
        <f t="shared" si="5"/>
        <v>67.89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208.71934899999999</v>
      </c>
      <c r="L97">
        <v>632.51055699999995</v>
      </c>
      <c r="M97">
        <v>87.156000000000006</v>
      </c>
      <c r="N97">
        <v>114.39225</v>
      </c>
      <c r="O97">
        <v>119.757791</v>
      </c>
      <c r="P97">
        <v>91.513800000000003</v>
      </c>
      <c r="Q97">
        <v>17.552831000000001</v>
      </c>
      <c r="R97">
        <v>41.045439999999999</v>
      </c>
      <c r="S97">
        <v>25.256356</v>
      </c>
      <c r="T97">
        <v>0</v>
      </c>
      <c r="U97">
        <v>337.94738999999998</v>
      </c>
      <c r="V97">
        <v>19.726308</v>
      </c>
      <c r="W97">
        <v>43.498590999999998</v>
      </c>
      <c r="X97">
        <v>142.854131</v>
      </c>
      <c r="Y97">
        <v>0</v>
      </c>
      <c r="Z97">
        <v>6.3467000000000002</v>
      </c>
      <c r="AA97">
        <v>41.311943999999997</v>
      </c>
      <c r="AB97">
        <v>38.261600000000001</v>
      </c>
      <c r="AC97">
        <v>28.144423</v>
      </c>
      <c r="AD97">
        <v>35.435402000000003</v>
      </c>
      <c r="AE97">
        <v>37.273716</v>
      </c>
      <c r="AF97">
        <v>28.645271999999999</v>
      </c>
      <c r="AG97">
        <v>17.789121000000002</v>
      </c>
      <c r="AH97">
        <v>148.10758000000001</v>
      </c>
      <c r="AI97">
        <v>43.147061999999998</v>
      </c>
      <c r="AJ97">
        <v>0</v>
      </c>
      <c r="AK97">
        <v>49.155983999999997</v>
      </c>
      <c r="AL97">
        <v>76.856679</v>
      </c>
      <c r="AM97">
        <v>15.490525999999999</v>
      </c>
      <c r="AN97">
        <v>0.66691800000000001</v>
      </c>
      <c r="AO97">
        <v>27.901541000000002</v>
      </c>
      <c r="AP97">
        <v>11.164683999999999</v>
      </c>
      <c r="AQ97">
        <v>43.011485999999998</v>
      </c>
      <c r="AR97">
        <v>47.575555000000001</v>
      </c>
      <c r="AS97">
        <v>30.889426</v>
      </c>
      <c r="AT97">
        <v>7.2614510000000001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67.63000000000001</v>
      </c>
      <c r="BA97">
        <f t="shared" si="4"/>
        <v>2683.9978640000004</v>
      </c>
      <c r="BD97">
        <v>15.54</v>
      </c>
      <c r="BE97">
        <v>7.4</v>
      </c>
      <c r="BF97">
        <v>1.73</v>
      </c>
      <c r="BG97">
        <v>3.95</v>
      </c>
      <c r="BH97">
        <v>5.63</v>
      </c>
      <c r="BI97">
        <v>4.63</v>
      </c>
      <c r="BJ97">
        <v>3.01</v>
      </c>
      <c r="BK97">
        <v>2.95</v>
      </c>
      <c r="BL97">
        <v>1.67</v>
      </c>
      <c r="BM97">
        <v>0</v>
      </c>
      <c r="BN97">
        <v>0.49</v>
      </c>
      <c r="BO97">
        <v>15.11</v>
      </c>
      <c r="BP97">
        <v>0</v>
      </c>
      <c r="BQ97">
        <v>4.2699999999999996</v>
      </c>
      <c r="BR97">
        <v>1.06</v>
      </c>
      <c r="BS97">
        <v>0.19</v>
      </c>
      <c r="BT97">
        <v>0</v>
      </c>
      <c r="BU97">
        <v>0</v>
      </c>
      <c r="BV97">
        <v>0</v>
      </c>
      <c r="BW97">
        <f t="shared" si="5"/>
        <v>67.63000000000001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208.71934899999999</v>
      </c>
      <c r="L98">
        <v>632.51055699999995</v>
      </c>
      <c r="M98">
        <v>87.156000000000006</v>
      </c>
      <c r="N98">
        <v>114.39225</v>
      </c>
      <c r="O98">
        <v>119.757791</v>
      </c>
      <c r="P98">
        <v>91.513800000000003</v>
      </c>
      <c r="Q98">
        <v>17.552831000000001</v>
      </c>
      <c r="R98">
        <v>41.045439999999999</v>
      </c>
      <c r="S98">
        <v>25.256356</v>
      </c>
      <c r="T98">
        <v>0</v>
      </c>
      <c r="U98">
        <v>337.94738999999998</v>
      </c>
      <c r="V98">
        <v>19.726308</v>
      </c>
      <c r="W98">
        <v>43.498590999999998</v>
      </c>
      <c r="X98">
        <v>142.854131</v>
      </c>
      <c r="Y98">
        <v>0</v>
      </c>
      <c r="Z98">
        <v>6.3467000000000002</v>
      </c>
      <c r="AA98">
        <v>41.311943999999997</v>
      </c>
      <c r="AB98">
        <v>38.261600000000001</v>
      </c>
      <c r="AC98">
        <v>28.144423</v>
      </c>
      <c r="AD98">
        <v>35.435402000000003</v>
      </c>
      <c r="AE98">
        <v>37.273716</v>
      </c>
      <c r="AF98">
        <v>28.645271999999999</v>
      </c>
      <c r="AG98">
        <v>17.789121000000002</v>
      </c>
      <c r="AH98">
        <v>148.10758000000001</v>
      </c>
      <c r="AI98">
        <v>43.147061999999998</v>
      </c>
      <c r="AJ98">
        <v>0</v>
      </c>
      <c r="AK98">
        <v>49.155983999999997</v>
      </c>
      <c r="AL98">
        <v>76.856679</v>
      </c>
      <c r="AM98">
        <v>15.490525999999999</v>
      </c>
      <c r="AN98">
        <v>0.66691800000000001</v>
      </c>
      <c r="AO98">
        <v>27.901541000000002</v>
      </c>
      <c r="AP98">
        <v>11.164683999999999</v>
      </c>
      <c r="AQ98">
        <v>43.011485999999998</v>
      </c>
      <c r="AR98">
        <v>47.575555000000001</v>
      </c>
      <c r="AS98">
        <v>30.889426</v>
      </c>
      <c r="AT98">
        <v>7.2614510000000001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67.63000000000001</v>
      </c>
      <c r="BA98">
        <f t="shared" si="4"/>
        <v>2683.9978640000004</v>
      </c>
      <c r="BD98">
        <v>15.54</v>
      </c>
      <c r="BE98">
        <v>7.4</v>
      </c>
      <c r="BF98">
        <v>1.73</v>
      </c>
      <c r="BG98">
        <v>3.95</v>
      </c>
      <c r="BH98">
        <v>5.63</v>
      </c>
      <c r="BI98">
        <v>4.63</v>
      </c>
      <c r="BJ98">
        <v>3.01</v>
      </c>
      <c r="BK98">
        <v>2.95</v>
      </c>
      <c r="BL98">
        <v>1.67</v>
      </c>
      <c r="BM98">
        <v>0</v>
      </c>
      <c r="BN98">
        <v>0.49</v>
      </c>
      <c r="BO98">
        <v>15.11</v>
      </c>
      <c r="BP98">
        <v>0</v>
      </c>
      <c r="BQ98">
        <v>4.2699999999999996</v>
      </c>
      <c r="BR98">
        <v>1.06</v>
      </c>
      <c r="BS98">
        <v>0.19</v>
      </c>
      <c r="BT98">
        <v>0</v>
      </c>
      <c r="BU98">
        <v>0</v>
      </c>
      <c r="BV98">
        <v>0</v>
      </c>
      <c r="BW98">
        <f t="shared" si="5"/>
        <v>67.63000000000001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4.8671343400000042</v>
      </c>
      <c r="L99">
        <f t="shared" si="6"/>
        <v>11.647017864750007</v>
      </c>
      <c r="M99">
        <f t="shared" si="6"/>
        <v>2.0917439999999998</v>
      </c>
      <c r="N99">
        <f t="shared" si="6"/>
        <v>2.7454140000000034</v>
      </c>
      <c r="O99">
        <f t="shared" si="6"/>
        <v>2.8741869840000001</v>
      </c>
      <c r="P99">
        <f t="shared" si="6"/>
        <v>2.2861018799999977</v>
      </c>
      <c r="Q99">
        <f t="shared" si="6"/>
        <v>0.40261161824999964</v>
      </c>
      <c r="R99">
        <f t="shared" si="6"/>
        <v>0.93014228699999901</v>
      </c>
      <c r="S99">
        <f t="shared" si="6"/>
        <v>0.57023950250000066</v>
      </c>
      <c r="T99">
        <f t="shared" si="6"/>
        <v>0</v>
      </c>
      <c r="U99">
        <f t="shared" si="6"/>
        <v>8.1107373600000106</v>
      </c>
      <c r="V99">
        <f t="shared" si="6"/>
        <v>0.43486292700000029</v>
      </c>
      <c r="W99">
        <f t="shared" si="6"/>
        <v>1.0021139264999994</v>
      </c>
      <c r="X99">
        <f t="shared" si="6"/>
        <v>3.3449479465000018</v>
      </c>
      <c r="Y99">
        <f t="shared" si="6"/>
        <v>0</v>
      </c>
      <c r="Z99">
        <f t="shared" si="6"/>
        <v>3.4906849999999996E-2</v>
      </c>
      <c r="AA99">
        <f t="shared" si="6"/>
        <v>0.99148665650000045</v>
      </c>
      <c r="AB99">
        <f t="shared" si="6"/>
        <v>0.92238338999999914</v>
      </c>
      <c r="AC99">
        <f t="shared" si="6"/>
        <v>0.67982044199999947</v>
      </c>
      <c r="AD99">
        <f t="shared" si="6"/>
        <v>0.85620630300000111</v>
      </c>
      <c r="AE99">
        <f t="shared" si="6"/>
        <v>0.69913066499999932</v>
      </c>
      <c r="AF99">
        <f t="shared" si="6"/>
        <v>0.66886710600000077</v>
      </c>
      <c r="AG99">
        <f t="shared" si="6"/>
        <v>0.42693890400000045</v>
      </c>
      <c r="AH99">
        <f t="shared" si="6"/>
        <v>1.3411531145</v>
      </c>
      <c r="AI99">
        <f t="shared" si="6"/>
        <v>0.65429437200000051</v>
      </c>
      <c r="AJ99">
        <f t="shared" si="6"/>
        <v>0</v>
      </c>
      <c r="AK99">
        <f t="shared" si="6"/>
        <v>1.1797436159999999</v>
      </c>
      <c r="AL99">
        <f t="shared" si="6"/>
        <v>1.815950031250003</v>
      </c>
      <c r="AM99">
        <f t="shared" si="6"/>
        <v>0.37409620500000074</v>
      </c>
      <c r="AN99">
        <f t="shared" si="6"/>
        <v>1.6006032000000028E-2</v>
      </c>
      <c r="AO99">
        <f t="shared" si="6"/>
        <v>0.66963698400000049</v>
      </c>
      <c r="AP99">
        <f t="shared" si="6"/>
        <v>0.2581523014999999</v>
      </c>
      <c r="AQ99">
        <f t="shared" si="6"/>
        <v>1.2051147297500002</v>
      </c>
      <c r="AR99">
        <f t="shared" si="6"/>
        <v>1.1514353429999997</v>
      </c>
      <c r="AS99">
        <f t="shared" si="6"/>
        <v>0.71988306500000054</v>
      </c>
      <c r="AT99">
        <f t="shared" si="6"/>
        <v>0.20883982799999973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1.7619949999999993</v>
      </c>
      <c r="BA99">
        <f t="shared" si="4"/>
        <v>57.943295575000036</v>
      </c>
      <c r="BD99">
        <f t="shared" ref="BD99:BW99" si="7">SUM(BD3:BD98)/4000</f>
        <v>0.49388999999999977</v>
      </c>
      <c r="BE99">
        <f t="shared" si="7"/>
        <v>0.17603999999999992</v>
      </c>
      <c r="BF99">
        <f t="shared" si="7"/>
        <v>4.4662500000000008E-2</v>
      </c>
      <c r="BG99">
        <f t="shared" si="7"/>
        <v>9.3839999999999799E-2</v>
      </c>
      <c r="BH99">
        <f t="shared" si="7"/>
        <v>0.13435999999999992</v>
      </c>
      <c r="BI99">
        <f t="shared" si="7"/>
        <v>0.11035999999999985</v>
      </c>
      <c r="BJ99">
        <f t="shared" si="7"/>
        <v>7.2959999999999942E-2</v>
      </c>
      <c r="BK99">
        <f t="shared" si="7"/>
        <v>7.6119999999999979E-2</v>
      </c>
      <c r="BL99">
        <f t="shared" si="7"/>
        <v>4.9377499999999956E-2</v>
      </c>
      <c r="BM99">
        <f t="shared" si="7"/>
        <v>0</v>
      </c>
      <c r="BN99">
        <f t="shared" si="7"/>
        <v>1.1599999999999991E-2</v>
      </c>
      <c r="BO99">
        <f t="shared" si="7"/>
        <v>0.36702499999999982</v>
      </c>
      <c r="BP99">
        <f t="shared" si="7"/>
        <v>0</v>
      </c>
      <c r="BQ99">
        <f t="shared" si="7"/>
        <v>0.10143999999999993</v>
      </c>
      <c r="BR99">
        <f t="shared" si="7"/>
        <v>2.5680000000000022E-2</v>
      </c>
      <c r="BS99">
        <f t="shared" si="7"/>
        <v>4.6400000000000009E-3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1.7619949999999993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W2" t="s">
        <v>19</v>
      </c>
      <c r="X2" t="s">
        <v>20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64.743587000000005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64.743587000000005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80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80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15.682636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15.682636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15.682636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15.682636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80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80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80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80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80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80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80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26.623999999999999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26.623999999999999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26.623999999999999</v>
      </c>
      <c r="X88">
        <v>25.113951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51.737950999999995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27.231999999999999</v>
      </c>
      <c r="X89">
        <v>25.113951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52.345950999999999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27.231999999999999</v>
      </c>
      <c r="X90">
        <v>25.113951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52.345950999999999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27.231999999999999</v>
      </c>
      <c r="X91">
        <v>25.113951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52.345950999999999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27.231999999999999</v>
      </c>
      <c r="X92">
        <v>25.113951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52.345950999999999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27.231999999999999</v>
      </c>
      <c r="X93">
        <v>25.113951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52.345950999999999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27.231999999999999</v>
      </c>
      <c r="X94">
        <v>25.113951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52.345950999999999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27.231999999999999</v>
      </c>
      <c r="X95">
        <v>25.113951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52.345950999999999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27.231999999999999</v>
      </c>
      <c r="X96">
        <v>25.113951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52.345950999999999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27.231999999999999</v>
      </c>
      <c r="X97">
        <v>25.113951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52.345950999999999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27.231999999999999</v>
      </c>
      <c r="X98">
        <v>25.113951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52.345950999999999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0.16139199999999995</v>
      </c>
      <c r="X99">
        <f t="shared" si="6"/>
        <v>0.11309057999999995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0.27448257999999992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W2" t="s">
        <v>19</v>
      </c>
      <c r="X2" t="s">
        <v>20</v>
      </c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62.697690000000001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62.697690000000001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77.471999999999994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77.471999999999994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15.187065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15.187065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15.187065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15.187065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77.471999999999994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77.471999999999994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77.471999999999994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77.471999999999994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77.471999999999994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77.471999999999994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77.471999999999994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77.471999999999994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25.782682000000001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25.782682000000001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25.782682000000001</v>
      </c>
      <c r="X88">
        <v>24.320350000000001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50.103031999999999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26.371469000000001</v>
      </c>
      <c r="X89">
        <v>24.320350000000001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50.691819000000002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26.371469000000001</v>
      </c>
      <c r="X90">
        <v>24.320350000000001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50.691819000000002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26.371469000000001</v>
      </c>
      <c r="X91">
        <v>24.320350000000001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50.691819000000002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26.371469000000001</v>
      </c>
      <c r="X92">
        <v>24.320350000000001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50.691819000000002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26.371469000000001</v>
      </c>
      <c r="X93">
        <v>24.320350000000001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50.691819000000002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26.371469000000001</v>
      </c>
      <c r="X94">
        <v>24.320350000000001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50.691819000000002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26.371469000000001</v>
      </c>
      <c r="X95">
        <v>24.320350000000001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50.691819000000002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26.371469000000001</v>
      </c>
      <c r="X96">
        <v>24.320350000000001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50.691819000000002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26.371469000000001</v>
      </c>
      <c r="X97">
        <v>24.320350000000001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50.691819000000002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26.371469000000001</v>
      </c>
      <c r="X98">
        <v>24.320350000000001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50.691819000000002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0.15629201350000005</v>
      </c>
      <c r="X99">
        <f t="shared" si="6"/>
        <v>0.10951691750000002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0.26580893100000008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44783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259.44</v>
      </c>
      <c r="C3" s="75">
        <v>87.35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116.35</v>
      </c>
      <c r="J3">
        <v>272.36</v>
      </c>
      <c r="K3">
        <v>80.709999999999994</v>
      </c>
      <c r="L3">
        <v>8.73</v>
      </c>
      <c r="M3">
        <v>42.86</v>
      </c>
      <c r="N3" s="135">
        <v>0</v>
      </c>
      <c r="O3" s="135">
        <v>0</v>
      </c>
      <c r="P3" s="135">
        <v>0</v>
      </c>
      <c r="Q3">
        <v>9.49</v>
      </c>
      <c r="R3">
        <v>0</v>
      </c>
      <c r="S3">
        <v>9.7799999999999994</v>
      </c>
      <c r="T3">
        <v>22.56</v>
      </c>
      <c r="U3">
        <v>7.52</v>
      </c>
      <c r="V3">
        <v>7.52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259.44</v>
      </c>
      <c r="C4" s="75">
        <v>87.35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116.35</v>
      </c>
      <c r="J4">
        <v>272.36</v>
      </c>
      <c r="K4">
        <v>80.709999999999994</v>
      </c>
      <c r="L4">
        <v>8.73</v>
      </c>
      <c r="M4">
        <v>43.03</v>
      </c>
      <c r="N4" s="135">
        <v>0</v>
      </c>
      <c r="O4" s="135">
        <v>0</v>
      </c>
      <c r="P4" s="135">
        <v>0</v>
      </c>
      <c r="Q4">
        <v>9.49</v>
      </c>
      <c r="R4">
        <v>0</v>
      </c>
      <c r="S4">
        <v>9.7799999999999994</v>
      </c>
      <c r="T4">
        <v>22.29</v>
      </c>
      <c r="U4">
        <v>7.43</v>
      </c>
      <c r="V4">
        <v>7.43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259.44</v>
      </c>
      <c r="C5" s="75">
        <v>87.35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116.35</v>
      </c>
      <c r="J5">
        <v>272.36</v>
      </c>
      <c r="K5">
        <v>80.709999999999994</v>
      </c>
      <c r="L5">
        <v>8.73</v>
      </c>
      <c r="M5">
        <v>43.2</v>
      </c>
      <c r="N5" s="135">
        <v>0</v>
      </c>
      <c r="O5" s="135">
        <v>0</v>
      </c>
      <c r="P5" s="135">
        <v>0</v>
      </c>
      <c r="Q5">
        <v>9.49</v>
      </c>
      <c r="R5">
        <v>0</v>
      </c>
      <c r="S5">
        <v>9.7799999999999994</v>
      </c>
      <c r="T5">
        <v>21.79</v>
      </c>
      <c r="U5">
        <v>7.26</v>
      </c>
      <c r="V5">
        <v>7.27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259.44</v>
      </c>
      <c r="C6" s="75">
        <v>87.35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116.35</v>
      </c>
      <c r="J6">
        <v>272.36</v>
      </c>
      <c r="K6">
        <v>80.709999999999994</v>
      </c>
      <c r="L6">
        <v>8.73</v>
      </c>
      <c r="M6">
        <v>43.18</v>
      </c>
      <c r="N6" s="135">
        <v>0</v>
      </c>
      <c r="O6" s="135">
        <v>0</v>
      </c>
      <c r="P6" s="135">
        <v>0</v>
      </c>
      <c r="Q6">
        <v>9.49</v>
      </c>
      <c r="R6">
        <v>0</v>
      </c>
      <c r="S6">
        <v>9.7799999999999994</v>
      </c>
      <c r="T6">
        <v>21.21</v>
      </c>
      <c r="U6">
        <v>7.07</v>
      </c>
      <c r="V6">
        <v>7.07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259.44</v>
      </c>
      <c r="C7" s="75">
        <v>87.35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116.35</v>
      </c>
      <c r="J7">
        <v>272.36</v>
      </c>
      <c r="K7">
        <v>80.709999999999994</v>
      </c>
      <c r="L7">
        <v>8.73</v>
      </c>
      <c r="M7">
        <v>43.19</v>
      </c>
      <c r="N7" s="135">
        <v>0</v>
      </c>
      <c r="O7" s="135">
        <v>0</v>
      </c>
      <c r="P7" s="135">
        <v>0</v>
      </c>
      <c r="Q7">
        <v>9.49</v>
      </c>
      <c r="R7">
        <v>0</v>
      </c>
      <c r="S7">
        <v>9.32</v>
      </c>
      <c r="T7">
        <v>20.71</v>
      </c>
      <c r="U7">
        <v>6.9</v>
      </c>
      <c r="V7">
        <v>6.91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259.44</v>
      </c>
      <c r="C8" s="75">
        <v>87.35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116.35</v>
      </c>
      <c r="J8">
        <v>272.36</v>
      </c>
      <c r="K8">
        <v>80.709999999999994</v>
      </c>
      <c r="L8">
        <v>8.73</v>
      </c>
      <c r="M8">
        <v>43.11</v>
      </c>
      <c r="N8" s="135">
        <v>0</v>
      </c>
      <c r="O8" s="135">
        <v>0</v>
      </c>
      <c r="P8" s="135">
        <v>0</v>
      </c>
      <c r="Q8">
        <v>9.49</v>
      </c>
      <c r="R8">
        <v>0</v>
      </c>
      <c r="S8">
        <v>9.32</v>
      </c>
      <c r="T8">
        <v>19.93</v>
      </c>
      <c r="U8">
        <v>6.64</v>
      </c>
      <c r="V8">
        <v>6.65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259.44</v>
      </c>
      <c r="C9" s="75">
        <v>87.35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116.35</v>
      </c>
      <c r="J9">
        <v>272.36</v>
      </c>
      <c r="K9">
        <v>80.709999999999994</v>
      </c>
      <c r="L9">
        <v>8.34</v>
      </c>
      <c r="M9">
        <v>43.14</v>
      </c>
      <c r="N9" s="135">
        <v>0</v>
      </c>
      <c r="O9" s="135">
        <v>0</v>
      </c>
      <c r="P9" s="135">
        <v>0</v>
      </c>
      <c r="Q9">
        <v>9.49</v>
      </c>
      <c r="R9">
        <v>0</v>
      </c>
      <c r="S9">
        <v>9.32</v>
      </c>
      <c r="T9">
        <v>19.52</v>
      </c>
      <c r="U9">
        <v>6.51</v>
      </c>
      <c r="V9">
        <v>6.51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259.44</v>
      </c>
      <c r="C10" s="75">
        <v>87.35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116.35</v>
      </c>
      <c r="J10">
        <v>272.36</v>
      </c>
      <c r="K10">
        <v>80.709999999999994</v>
      </c>
      <c r="L10">
        <v>8.34</v>
      </c>
      <c r="M10">
        <v>43.07</v>
      </c>
      <c r="N10" s="135">
        <v>0</v>
      </c>
      <c r="O10" s="135">
        <v>0</v>
      </c>
      <c r="P10" s="135">
        <v>0</v>
      </c>
      <c r="Q10">
        <v>9.49</v>
      </c>
      <c r="R10">
        <v>0</v>
      </c>
      <c r="S10">
        <v>9.32</v>
      </c>
      <c r="T10">
        <v>19.07</v>
      </c>
      <c r="U10">
        <v>6.36</v>
      </c>
      <c r="V10">
        <v>6.34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259.44</v>
      </c>
      <c r="C11" s="75">
        <v>87.35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116.35</v>
      </c>
      <c r="J11">
        <v>272.36</v>
      </c>
      <c r="K11">
        <v>80.709999999999994</v>
      </c>
      <c r="L11">
        <v>8.34</v>
      </c>
      <c r="M11">
        <v>43.04</v>
      </c>
      <c r="N11" s="135">
        <v>0</v>
      </c>
      <c r="O11" s="135">
        <v>0</v>
      </c>
      <c r="P11" s="135">
        <v>0</v>
      </c>
      <c r="Q11">
        <v>9.25</v>
      </c>
      <c r="R11">
        <v>0</v>
      </c>
      <c r="S11">
        <v>9.1199999999999992</v>
      </c>
      <c r="T11">
        <v>19.5</v>
      </c>
      <c r="U11">
        <v>6.5</v>
      </c>
      <c r="V11">
        <v>6.5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259.44</v>
      </c>
      <c r="C12" s="75">
        <v>87.35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116.35</v>
      </c>
      <c r="J12">
        <v>272.36</v>
      </c>
      <c r="K12">
        <v>80.709999999999994</v>
      </c>
      <c r="L12">
        <v>8.34</v>
      </c>
      <c r="M12">
        <v>43.14</v>
      </c>
      <c r="N12" s="135">
        <v>0</v>
      </c>
      <c r="O12" s="135">
        <v>0</v>
      </c>
      <c r="P12" s="135">
        <v>0</v>
      </c>
      <c r="Q12">
        <v>9.25</v>
      </c>
      <c r="R12">
        <v>0</v>
      </c>
      <c r="S12">
        <v>9.1199999999999992</v>
      </c>
      <c r="T12">
        <v>19.940000000000001</v>
      </c>
      <c r="U12">
        <v>6.65</v>
      </c>
      <c r="V12">
        <v>6.65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259.44</v>
      </c>
      <c r="C13" s="75">
        <v>87.35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116.35</v>
      </c>
      <c r="J13">
        <v>272.36</v>
      </c>
      <c r="K13">
        <v>80.709999999999994</v>
      </c>
      <c r="L13">
        <v>8.34</v>
      </c>
      <c r="M13">
        <v>43.03</v>
      </c>
      <c r="N13" s="135">
        <v>0</v>
      </c>
      <c r="O13" s="135">
        <v>0</v>
      </c>
      <c r="P13" s="135">
        <v>0</v>
      </c>
      <c r="Q13">
        <v>9.25</v>
      </c>
      <c r="R13">
        <v>0</v>
      </c>
      <c r="S13">
        <v>9.1199999999999992</v>
      </c>
      <c r="T13">
        <v>20.059999999999999</v>
      </c>
      <c r="U13">
        <v>6.69</v>
      </c>
      <c r="V13">
        <v>6.68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259.44</v>
      </c>
      <c r="C14" s="75">
        <v>87.35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116.35</v>
      </c>
      <c r="J14">
        <v>272.36</v>
      </c>
      <c r="K14">
        <v>80.709999999999994</v>
      </c>
      <c r="L14">
        <v>8.34</v>
      </c>
      <c r="M14">
        <v>43.1</v>
      </c>
      <c r="N14" s="135">
        <v>0</v>
      </c>
      <c r="O14" s="135">
        <v>0</v>
      </c>
      <c r="P14" s="135">
        <v>0</v>
      </c>
      <c r="Q14">
        <v>9.25</v>
      </c>
      <c r="R14">
        <v>0</v>
      </c>
      <c r="S14">
        <v>9.1199999999999992</v>
      </c>
      <c r="T14">
        <v>20.38</v>
      </c>
      <c r="U14">
        <v>6.79</v>
      </c>
      <c r="V14">
        <v>6.8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259.44</v>
      </c>
      <c r="C15" s="75">
        <v>87.35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116.35</v>
      </c>
      <c r="J15">
        <v>272.36</v>
      </c>
      <c r="K15">
        <v>80.709999999999994</v>
      </c>
      <c r="L15">
        <v>8.57</v>
      </c>
      <c r="M15">
        <v>43.2</v>
      </c>
      <c r="N15" s="135">
        <v>0</v>
      </c>
      <c r="O15" s="135">
        <v>0</v>
      </c>
      <c r="P15" s="135">
        <v>0</v>
      </c>
      <c r="Q15">
        <v>9.25</v>
      </c>
      <c r="R15">
        <v>0</v>
      </c>
      <c r="S15">
        <v>8.94</v>
      </c>
      <c r="T15">
        <v>20.63</v>
      </c>
      <c r="U15">
        <v>6.88</v>
      </c>
      <c r="V15">
        <v>6.87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259.44</v>
      </c>
      <c r="C16" s="75">
        <v>87.35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116.35</v>
      </c>
      <c r="J16">
        <v>272.36</v>
      </c>
      <c r="K16">
        <v>80.709999999999994</v>
      </c>
      <c r="L16">
        <v>8.57</v>
      </c>
      <c r="M16">
        <v>43.16</v>
      </c>
      <c r="N16" s="135">
        <v>0</v>
      </c>
      <c r="O16" s="135">
        <v>0</v>
      </c>
      <c r="P16" s="135">
        <v>0</v>
      </c>
      <c r="Q16">
        <v>9.25</v>
      </c>
      <c r="R16">
        <v>0</v>
      </c>
      <c r="S16">
        <v>8.94</v>
      </c>
      <c r="T16">
        <v>7.62</v>
      </c>
      <c r="U16">
        <v>2.54</v>
      </c>
      <c r="V16">
        <v>2.54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259.44</v>
      </c>
      <c r="C17" s="75">
        <v>87.35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116.35</v>
      </c>
      <c r="J17">
        <v>272.36</v>
      </c>
      <c r="K17">
        <v>80.709999999999994</v>
      </c>
      <c r="L17">
        <v>8.57</v>
      </c>
      <c r="M17">
        <v>41.05</v>
      </c>
      <c r="N17" s="135">
        <v>0</v>
      </c>
      <c r="O17" s="135">
        <v>0</v>
      </c>
      <c r="P17" s="135">
        <v>0</v>
      </c>
      <c r="Q17">
        <v>9.25</v>
      </c>
      <c r="R17">
        <v>0</v>
      </c>
      <c r="S17">
        <v>8.94</v>
      </c>
      <c r="T17">
        <v>7.45</v>
      </c>
      <c r="U17">
        <v>2.48</v>
      </c>
      <c r="V17">
        <v>2.4900000000000002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259.44</v>
      </c>
      <c r="C18" s="75">
        <v>87.35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116.35</v>
      </c>
      <c r="J18">
        <v>272.36</v>
      </c>
      <c r="K18">
        <v>80.709999999999994</v>
      </c>
      <c r="L18">
        <v>8.57</v>
      </c>
      <c r="M18">
        <v>41.02</v>
      </c>
      <c r="N18" s="135">
        <v>0</v>
      </c>
      <c r="O18" s="135">
        <v>0</v>
      </c>
      <c r="P18" s="135">
        <v>0</v>
      </c>
      <c r="Q18">
        <v>9.25</v>
      </c>
      <c r="R18">
        <v>0</v>
      </c>
      <c r="S18">
        <v>8.94</v>
      </c>
      <c r="T18">
        <v>7.43</v>
      </c>
      <c r="U18">
        <v>2.48</v>
      </c>
      <c r="V18">
        <v>2.48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259.44</v>
      </c>
      <c r="C19" s="75">
        <v>87.35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116.35</v>
      </c>
      <c r="J19">
        <v>272.36</v>
      </c>
      <c r="K19">
        <v>80.709999999999994</v>
      </c>
      <c r="L19">
        <v>8.57</v>
      </c>
      <c r="M19">
        <v>41.13</v>
      </c>
      <c r="N19" s="135">
        <v>0</v>
      </c>
      <c r="O19" s="135">
        <v>0</v>
      </c>
      <c r="P19" s="135">
        <v>0</v>
      </c>
      <c r="Q19">
        <v>8.9600000000000009</v>
      </c>
      <c r="R19">
        <v>0</v>
      </c>
      <c r="S19">
        <v>8.75</v>
      </c>
      <c r="T19">
        <v>7.76</v>
      </c>
      <c r="U19">
        <v>2.59</v>
      </c>
      <c r="V19">
        <v>2.58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259.44</v>
      </c>
      <c r="C20" s="75">
        <v>87.35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116.35</v>
      </c>
      <c r="J20">
        <v>272.36</v>
      </c>
      <c r="K20">
        <v>80.709999999999994</v>
      </c>
      <c r="L20">
        <v>8.57</v>
      </c>
      <c r="M20">
        <v>41.18</v>
      </c>
      <c r="N20" s="135">
        <v>0</v>
      </c>
      <c r="O20" s="135">
        <v>0</v>
      </c>
      <c r="P20" s="135">
        <v>0</v>
      </c>
      <c r="Q20">
        <v>8.9600000000000009</v>
      </c>
      <c r="R20">
        <v>0</v>
      </c>
      <c r="S20">
        <v>8.75</v>
      </c>
      <c r="T20">
        <v>7.65</v>
      </c>
      <c r="U20">
        <v>2.5499999999999998</v>
      </c>
      <c r="V20">
        <v>2.56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215.87</v>
      </c>
      <c r="C21" s="75">
        <v>87.35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116.35</v>
      </c>
      <c r="J21">
        <v>272.36</v>
      </c>
      <c r="K21">
        <v>80.709999999999994</v>
      </c>
      <c r="L21">
        <v>8.57</v>
      </c>
      <c r="M21">
        <v>41.19</v>
      </c>
      <c r="N21" s="135">
        <v>0</v>
      </c>
      <c r="O21" s="135">
        <v>0</v>
      </c>
      <c r="P21" s="135">
        <v>0</v>
      </c>
      <c r="Q21">
        <v>8.9600000000000009</v>
      </c>
      <c r="R21">
        <v>0</v>
      </c>
      <c r="S21">
        <v>8.75</v>
      </c>
      <c r="T21">
        <v>7.43</v>
      </c>
      <c r="U21">
        <v>2.48</v>
      </c>
      <c r="V21">
        <v>2.4700000000000002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215.87</v>
      </c>
      <c r="C22" s="75">
        <v>87.35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116.35</v>
      </c>
      <c r="J22">
        <v>272.36</v>
      </c>
      <c r="K22">
        <v>80.709999999999994</v>
      </c>
      <c r="L22">
        <v>8.57</v>
      </c>
      <c r="M22">
        <v>40.36</v>
      </c>
      <c r="N22" s="135">
        <v>0</v>
      </c>
      <c r="O22" s="135">
        <v>0</v>
      </c>
      <c r="P22" s="135">
        <v>0</v>
      </c>
      <c r="Q22">
        <v>8.9600000000000009</v>
      </c>
      <c r="R22">
        <v>0</v>
      </c>
      <c r="S22">
        <v>8.75</v>
      </c>
      <c r="T22">
        <v>7.31</v>
      </c>
      <c r="U22">
        <v>2.44</v>
      </c>
      <c r="V22">
        <v>2.4300000000000002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215.87</v>
      </c>
      <c r="C23" s="75">
        <v>87.35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116.35</v>
      </c>
      <c r="J23">
        <v>272.36</v>
      </c>
      <c r="K23">
        <v>80.709999999999994</v>
      </c>
      <c r="L23">
        <v>7.41</v>
      </c>
      <c r="M23">
        <v>38.130000000000003</v>
      </c>
      <c r="N23" s="135">
        <v>0</v>
      </c>
      <c r="O23" s="135">
        <v>0</v>
      </c>
      <c r="P23" s="135">
        <v>0</v>
      </c>
      <c r="Q23">
        <v>8.9600000000000009</v>
      </c>
      <c r="R23">
        <v>0</v>
      </c>
      <c r="S23">
        <v>8.57</v>
      </c>
      <c r="T23">
        <v>7.47</v>
      </c>
      <c r="U23">
        <v>2.4900000000000002</v>
      </c>
      <c r="V23">
        <v>2.4900000000000002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215.87</v>
      </c>
      <c r="C24" s="75">
        <v>87.35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116.35</v>
      </c>
      <c r="J24">
        <v>272.36</v>
      </c>
      <c r="K24">
        <v>80.709999999999994</v>
      </c>
      <c r="L24">
        <v>7.41</v>
      </c>
      <c r="M24">
        <v>37.07</v>
      </c>
      <c r="N24" s="135">
        <v>0</v>
      </c>
      <c r="O24" s="135">
        <v>0</v>
      </c>
      <c r="P24" s="135">
        <v>0</v>
      </c>
      <c r="Q24">
        <v>8.9600000000000009</v>
      </c>
      <c r="R24">
        <v>0</v>
      </c>
      <c r="S24">
        <v>8.57</v>
      </c>
      <c r="T24">
        <v>7.55</v>
      </c>
      <c r="U24">
        <v>2.52</v>
      </c>
      <c r="V24">
        <v>2.5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215.87</v>
      </c>
      <c r="C25" s="75">
        <v>87.35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116.35</v>
      </c>
      <c r="J25">
        <v>272.36</v>
      </c>
      <c r="K25">
        <v>80.709999999999994</v>
      </c>
      <c r="L25">
        <v>7.41</v>
      </c>
      <c r="M25">
        <v>36.130000000000003</v>
      </c>
      <c r="N25" s="135">
        <v>0</v>
      </c>
      <c r="O25" s="135">
        <v>0</v>
      </c>
      <c r="P25" s="135">
        <v>0</v>
      </c>
      <c r="Q25">
        <v>8.9600000000000009</v>
      </c>
      <c r="R25">
        <v>0</v>
      </c>
      <c r="S25">
        <v>8.57</v>
      </c>
      <c r="T25">
        <v>7.31</v>
      </c>
      <c r="U25">
        <v>2.44</v>
      </c>
      <c r="V25">
        <v>2.4300000000000002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215.87</v>
      </c>
      <c r="C26" s="75">
        <v>87.35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116.35</v>
      </c>
      <c r="J26">
        <v>272.36</v>
      </c>
      <c r="K26">
        <v>80.709999999999994</v>
      </c>
      <c r="L26">
        <v>7.41</v>
      </c>
      <c r="M26">
        <v>33.979999999999997</v>
      </c>
      <c r="N26" s="135">
        <v>0</v>
      </c>
      <c r="O26" s="135">
        <v>0</v>
      </c>
      <c r="P26" s="135">
        <v>0</v>
      </c>
      <c r="Q26">
        <v>8.9600000000000009</v>
      </c>
      <c r="R26">
        <v>0.27</v>
      </c>
      <c r="S26">
        <v>8.57</v>
      </c>
      <c r="T26">
        <v>7.47</v>
      </c>
      <c r="U26">
        <v>2.4900000000000002</v>
      </c>
      <c r="V26">
        <v>2.5</v>
      </c>
      <c r="W26">
        <v>0.28000000000000003</v>
      </c>
      <c r="X26">
        <v>0.05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215.87</v>
      </c>
      <c r="C27" s="75">
        <v>87.35</v>
      </c>
      <c r="D27" s="135">
        <f t="shared" si="0"/>
        <v>12.880000000000003</v>
      </c>
      <c r="E27" s="75"/>
      <c r="F27" s="78">
        <v>0.1</v>
      </c>
      <c r="G27" s="78">
        <v>0.1</v>
      </c>
      <c r="H27" s="78">
        <v>0.1</v>
      </c>
      <c r="I27">
        <v>116.35</v>
      </c>
      <c r="J27">
        <v>272.36</v>
      </c>
      <c r="K27">
        <v>80.709999999999994</v>
      </c>
      <c r="L27">
        <v>7.41</v>
      </c>
      <c r="M27">
        <v>32.01</v>
      </c>
      <c r="N27" s="135">
        <v>10.96</v>
      </c>
      <c r="O27" s="135">
        <v>0.96</v>
      </c>
      <c r="P27" s="135">
        <v>0.96</v>
      </c>
      <c r="Q27">
        <v>8.81</v>
      </c>
      <c r="R27">
        <v>3.57</v>
      </c>
      <c r="S27">
        <v>8.3800000000000008</v>
      </c>
      <c r="T27">
        <v>7.93</v>
      </c>
      <c r="U27">
        <v>2.64</v>
      </c>
      <c r="V27">
        <v>2.65</v>
      </c>
      <c r="W27">
        <v>0.53</v>
      </c>
      <c r="X27">
        <v>0.11</v>
      </c>
      <c r="Y27">
        <v>0.06</v>
      </c>
      <c r="Z27">
        <v>0</v>
      </c>
      <c r="AA27">
        <v>0.43</v>
      </c>
      <c r="AB27">
        <v>0.21</v>
      </c>
    </row>
    <row r="28" spans="1:28">
      <c r="A28" t="s">
        <v>70</v>
      </c>
      <c r="B28" s="75">
        <v>215.87</v>
      </c>
      <c r="C28" s="75">
        <v>87.35</v>
      </c>
      <c r="D28" s="135">
        <f t="shared" si="0"/>
        <v>30.020000000000003</v>
      </c>
      <c r="E28" s="75"/>
      <c r="F28" s="78">
        <v>0.38</v>
      </c>
      <c r="G28" s="78">
        <v>0.38</v>
      </c>
      <c r="H28" s="78">
        <v>0.39</v>
      </c>
      <c r="I28">
        <v>116.35</v>
      </c>
      <c r="J28">
        <v>272.36</v>
      </c>
      <c r="K28">
        <v>80.709999999999994</v>
      </c>
      <c r="L28">
        <v>7.41</v>
      </c>
      <c r="M28">
        <v>31.18</v>
      </c>
      <c r="N28" s="135">
        <v>18.78</v>
      </c>
      <c r="O28" s="135">
        <v>5.62</v>
      </c>
      <c r="P28" s="135">
        <v>5.62</v>
      </c>
      <c r="Q28">
        <v>8.81</v>
      </c>
      <c r="R28">
        <v>8.23</v>
      </c>
      <c r="S28">
        <v>8.3800000000000008</v>
      </c>
      <c r="T28">
        <v>8.8000000000000007</v>
      </c>
      <c r="U28">
        <v>2.93</v>
      </c>
      <c r="V28">
        <v>2.93</v>
      </c>
      <c r="W28">
        <v>4.18</v>
      </c>
      <c r="X28">
        <v>0.84</v>
      </c>
      <c r="Y28">
        <v>1</v>
      </c>
      <c r="Z28">
        <v>0</v>
      </c>
      <c r="AA28">
        <v>1.61</v>
      </c>
      <c r="AB28">
        <v>0.81</v>
      </c>
    </row>
    <row r="29" spans="1:28">
      <c r="A29" t="s">
        <v>71</v>
      </c>
      <c r="B29" s="75">
        <v>215.87</v>
      </c>
      <c r="C29" s="75">
        <v>87.35</v>
      </c>
      <c r="D29" s="135">
        <f t="shared" si="0"/>
        <v>54.85</v>
      </c>
      <c r="E29" s="75"/>
      <c r="F29" s="78">
        <v>0.81</v>
      </c>
      <c r="G29" s="78">
        <v>0.81</v>
      </c>
      <c r="H29" s="78">
        <v>0.83</v>
      </c>
      <c r="I29">
        <v>95.06</v>
      </c>
      <c r="J29">
        <v>272.36</v>
      </c>
      <c r="K29">
        <v>80.709999999999994</v>
      </c>
      <c r="L29">
        <v>6.63</v>
      </c>
      <c r="M29">
        <v>34.86</v>
      </c>
      <c r="N29" s="135">
        <v>29.73</v>
      </c>
      <c r="O29" s="135">
        <v>12.56</v>
      </c>
      <c r="P29" s="135">
        <v>12.56</v>
      </c>
      <c r="Q29">
        <v>8.81</v>
      </c>
      <c r="R29">
        <v>12.79</v>
      </c>
      <c r="S29">
        <v>8.3800000000000008</v>
      </c>
      <c r="T29">
        <v>21.28</v>
      </c>
      <c r="U29">
        <v>7.09</v>
      </c>
      <c r="V29">
        <v>7.1</v>
      </c>
      <c r="W29">
        <v>8.6199999999999992</v>
      </c>
      <c r="X29">
        <v>1.72</v>
      </c>
      <c r="Y29">
        <v>2.59</v>
      </c>
      <c r="Z29">
        <v>0</v>
      </c>
      <c r="AA29">
        <v>3.54</v>
      </c>
      <c r="AB29">
        <v>1.77</v>
      </c>
    </row>
    <row r="30" spans="1:28">
      <c r="A30" t="s">
        <v>72</v>
      </c>
      <c r="B30" s="75">
        <v>215.87</v>
      </c>
      <c r="C30" s="75">
        <v>87.35</v>
      </c>
      <c r="D30" s="135">
        <f t="shared" si="0"/>
        <v>77.319999999999993</v>
      </c>
      <c r="E30" s="75"/>
      <c r="F30" s="78">
        <v>1.27</v>
      </c>
      <c r="G30" s="78">
        <v>1.27</v>
      </c>
      <c r="H30" s="78">
        <v>1.3</v>
      </c>
      <c r="I30">
        <v>66.540000000000006</v>
      </c>
      <c r="J30">
        <v>272.36</v>
      </c>
      <c r="K30">
        <v>80.709999999999994</v>
      </c>
      <c r="L30">
        <v>6.63</v>
      </c>
      <c r="M30">
        <v>34.659999999999997</v>
      </c>
      <c r="N30" s="135">
        <v>33</v>
      </c>
      <c r="O30" s="135">
        <v>22.16</v>
      </c>
      <c r="P30" s="135">
        <v>22.16</v>
      </c>
      <c r="Q30">
        <v>8.81</v>
      </c>
      <c r="R30">
        <v>17.63</v>
      </c>
      <c r="S30">
        <v>8.3800000000000008</v>
      </c>
      <c r="T30">
        <v>20.64</v>
      </c>
      <c r="U30">
        <v>6.88</v>
      </c>
      <c r="V30">
        <v>6.88</v>
      </c>
      <c r="W30">
        <v>16.54</v>
      </c>
      <c r="X30">
        <v>3.31</v>
      </c>
      <c r="Y30">
        <v>4.01</v>
      </c>
      <c r="Z30">
        <v>0</v>
      </c>
      <c r="AA30">
        <v>6.93</v>
      </c>
      <c r="AB30">
        <v>3.46</v>
      </c>
    </row>
    <row r="31" spans="1:28">
      <c r="A31" t="s">
        <v>73</v>
      </c>
      <c r="B31" s="75">
        <v>215.87</v>
      </c>
      <c r="C31" s="75">
        <v>87.35</v>
      </c>
      <c r="D31" s="135">
        <f t="shared" si="0"/>
        <v>87.5</v>
      </c>
      <c r="E31" s="75"/>
      <c r="F31" s="78">
        <v>1.73</v>
      </c>
      <c r="G31" s="78">
        <v>1.73</v>
      </c>
      <c r="H31" s="78">
        <v>1.77</v>
      </c>
      <c r="I31">
        <v>66.540000000000006</v>
      </c>
      <c r="J31">
        <v>272.36</v>
      </c>
      <c r="K31">
        <v>80.709999999999994</v>
      </c>
      <c r="L31">
        <v>6.63</v>
      </c>
      <c r="M31">
        <v>34.6</v>
      </c>
      <c r="N31" s="135">
        <v>29.17</v>
      </c>
      <c r="O31" s="135">
        <v>29.17</v>
      </c>
      <c r="P31" s="135">
        <v>29.16</v>
      </c>
      <c r="Q31">
        <v>8.7200000000000006</v>
      </c>
      <c r="R31">
        <v>23.21</v>
      </c>
      <c r="S31">
        <v>8.3800000000000008</v>
      </c>
      <c r="T31">
        <v>20.3</v>
      </c>
      <c r="U31">
        <v>6.76</v>
      </c>
      <c r="V31">
        <v>6.77</v>
      </c>
      <c r="W31">
        <v>25.23</v>
      </c>
      <c r="X31">
        <v>5.04</v>
      </c>
      <c r="Y31">
        <v>6.75</v>
      </c>
      <c r="Z31">
        <v>2.87</v>
      </c>
      <c r="AA31">
        <v>11.96</v>
      </c>
      <c r="AB31">
        <v>5.98</v>
      </c>
    </row>
    <row r="32" spans="1:28">
      <c r="A32" t="s">
        <v>74</v>
      </c>
      <c r="B32" s="75">
        <v>215.87</v>
      </c>
      <c r="C32" s="75">
        <v>87.35</v>
      </c>
      <c r="D32" s="135">
        <f t="shared" si="0"/>
        <v>87.5</v>
      </c>
      <c r="E32" s="75"/>
      <c r="F32" s="78">
        <v>2.2999999999999998</v>
      </c>
      <c r="G32" s="78">
        <v>2.2999999999999998</v>
      </c>
      <c r="H32" s="78">
        <v>2.37</v>
      </c>
      <c r="I32">
        <v>66.540000000000006</v>
      </c>
      <c r="J32">
        <v>272.36</v>
      </c>
      <c r="K32">
        <v>80.709999999999994</v>
      </c>
      <c r="L32">
        <v>6.63</v>
      </c>
      <c r="M32">
        <v>34.659999999999997</v>
      </c>
      <c r="N32" s="135">
        <v>29.17</v>
      </c>
      <c r="O32" s="135">
        <v>29.17</v>
      </c>
      <c r="P32" s="135">
        <v>29.16</v>
      </c>
      <c r="Q32">
        <v>8.7200000000000006</v>
      </c>
      <c r="R32">
        <v>29.01</v>
      </c>
      <c r="S32">
        <v>8.3800000000000008</v>
      </c>
      <c r="T32">
        <v>20.27</v>
      </c>
      <c r="U32">
        <v>6.76</v>
      </c>
      <c r="V32">
        <v>6.75</v>
      </c>
      <c r="W32">
        <v>35.880000000000003</v>
      </c>
      <c r="X32">
        <v>7.18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215.87</v>
      </c>
      <c r="C33" s="75">
        <v>87.35</v>
      </c>
      <c r="D33" s="135">
        <f t="shared" si="0"/>
        <v>87.5</v>
      </c>
      <c r="E33" s="75"/>
      <c r="F33" s="78">
        <v>2.91</v>
      </c>
      <c r="G33" s="78">
        <v>2.91</v>
      </c>
      <c r="H33" s="78">
        <v>2.99</v>
      </c>
      <c r="I33">
        <v>66.540000000000006</v>
      </c>
      <c r="J33">
        <v>272.36</v>
      </c>
      <c r="K33">
        <v>80.709999999999994</v>
      </c>
      <c r="L33">
        <v>6.63</v>
      </c>
      <c r="M33">
        <v>34.68</v>
      </c>
      <c r="N33" s="135">
        <v>29.17</v>
      </c>
      <c r="O33" s="135">
        <v>29.17</v>
      </c>
      <c r="P33" s="135">
        <v>29.16</v>
      </c>
      <c r="Q33">
        <v>8.7200000000000006</v>
      </c>
      <c r="R33">
        <v>37.479999999999997</v>
      </c>
      <c r="S33">
        <v>8.3800000000000008</v>
      </c>
      <c r="T33">
        <v>19.97</v>
      </c>
      <c r="U33">
        <v>6.66</v>
      </c>
      <c r="V33">
        <v>6.64</v>
      </c>
      <c r="W33">
        <v>47.32</v>
      </c>
      <c r="X33">
        <v>9.4600000000000009</v>
      </c>
      <c r="Y33">
        <v>14.08</v>
      </c>
      <c r="Z33">
        <v>10.08</v>
      </c>
      <c r="AA33">
        <v>26.67</v>
      </c>
      <c r="AB33">
        <v>13.33</v>
      </c>
    </row>
    <row r="34" spans="1:28">
      <c r="A34" t="s">
        <v>76</v>
      </c>
      <c r="B34" s="75">
        <v>215.87</v>
      </c>
      <c r="C34" s="75">
        <v>87.35</v>
      </c>
      <c r="D34" s="135">
        <f t="shared" si="0"/>
        <v>87.5</v>
      </c>
      <c r="E34" s="75"/>
      <c r="F34" s="78">
        <v>3.63</v>
      </c>
      <c r="G34" s="78">
        <v>3.63</v>
      </c>
      <c r="H34" s="78">
        <v>3.71</v>
      </c>
      <c r="I34">
        <v>66.540000000000006</v>
      </c>
      <c r="J34">
        <v>272.36</v>
      </c>
      <c r="K34">
        <v>80.709999999999994</v>
      </c>
      <c r="L34">
        <v>6.63</v>
      </c>
      <c r="M34">
        <v>34.909999999999997</v>
      </c>
      <c r="N34" s="135">
        <v>29.17</v>
      </c>
      <c r="O34" s="135">
        <v>29.17</v>
      </c>
      <c r="P34" s="135">
        <v>29.16</v>
      </c>
      <c r="Q34">
        <v>8.7200000000000006</v>
      </c>
      <c r="R34">
        <v>43.6</v>
      </c>
      <c r="S34">
        <v>8.3800000000000008</v>
      </c>
      <c r="T34">
        <v>19.12</v>
      </c>
      <c r="U34">
        <v>6.37</v>
      </c>
      <c r="V34">
        <v>6.38</v>
      </c>
      <c r="W34">
        <v>59.98</v>
      </c>
      <c r="X34">
        <v>11.99</v>
      </c>
      <c r="Y34">
        <v>15.02</v>
      </c>
      <c r="Z34">
        <v>12.63</v>
      </c>
      <c r="AA34">
        <v>36.67</v>
      </c>
      <c r="AB34">
        <v>18.329999999999998</v>
      </c>
    </row>
    <row r="35" spans="1:28">
      <c r="A35" t="s">
        <v>77</v>
      </c>
      <c r="B35" s="75">
        <v>215.87</v>
      </c>
      <c r="C35" s="75">
        <v>87.35</v>
      </c>
      <c r="D35" s="135">
        <f t="shared" si="0"/>
        <v>88</v>
      </c>
      <c r="E35" s="75"/>
      <c r="F35" s="78">
        <v>4.55</v>
      </c>
      <c r="G35" s="78">
        <v>4.55</v>
      </c>
      <c r="H35" s="78">
        <v>4.66</v>
      </c>
      <c r="I35">
        <v>70.72</v>
      </c>
      <c r="J35">
        <v>272.36</v>
      </c>
      <c r="K35">
        <v>80.709999999999994</v>
      </c>
      <c r="L35">
        <v>6.63</v>
      </c>
      <c r="M35">
        <v>35.270000000000003</v>
      </c>
      <c r="N35" s="135">
        <v>29.33</v>
      </c>
      <c r="O35" s="135">
        <v>29.33</v>
      </c>
      <c r="P35" s="135">
        <v>29.34</v>
      </c>
      <c r="Q35">
        <v>8.57</v>
      </c>
      <c r="R35">
        <v>49.29</v>
      </c>
      <c r="S35">
        <v>8.2899999999999991</v>
      </c>
      <c r="T35">
        <v>19.21</v>
      </c>
      <c r="U35">
        <v>6.4</v>
      </c>
      <c r="V35">
        <v>6.4</v>
      </c>
      <c r="W35">
        <v>71.02</v>
      </c>
      <c r="X35">
        <v>14.2</v>
      </c>
      <c r="Y35">
        <v>20.55</v>
      </c>
      <c r="Z35">
        <v>15.37</v>
      </c>
      <c r="AA35">
        <v>43.34</v>
      </c>
      <c r="AB35">
        <v>21.66</v>
      </c>
    </row>
    <row r="36" spans="1:28">
      <c r="A36" t="s">
        <v>78</v>
      </c>
      <c r="B36" s="75">
        <v>215.87</v>
      </c>
      <c r="C36" s="75">
        <v>87.35</v>
      </c>
      <c r="D36" s="135">
        <f t="shared" si="0"/>
        <v>88</v>
      </c>
      <c r="E36" s="75"/>
      <c r="F36" s="78">
        <v>5.69</v>
      </c>
      <c r="G36" s="78">
        <v>5.69</v>
      </c>
      <c r="H36" s="78">
        <v>5.83</v>
      </c>
      <c r="I36">
        <v>70.72</v>
      </c>
      <c r="J36">
        <v>272.36</v>
      </c>
      <c r="K36">
        <v>80.709999999999994</v>
      </c>
      <c r="L36">
        <v>6.63</v>
      </c>
      <c r="M36">
        <v>37.299999999999997</v>
      </c>
      <c r="N36" s="135">
        <v>29.33</v>
      </c>
      <c r="O36" s="135">
        <v>29.33</v>
      </c>
      <c r="P36" s="135">
        <v>29.34</v>
      </c>
      <c r="Q36">
        <v>8.57</v>
      </c>
      <c r="R36">
        <v>55.15</v>
      </c>
      <c r="S36">
        <v>8.2899999999999991</v>
      </c>
      <c r="T36">
        <v>19.43</v>
      </c>
      <c r="U36">
        <v>6.48</v>
      </c>
      <c r="V36">
        <v>6.47</v>
      </c>
      <c r="W36">
        <v>82.14</v>
      </c>
      <c r="X36">
        <v>16.43</v>
      </c>
      <c r="Y36">
        <v>24.8</v>
      </c>
      <c r="Z36">
        <v>18.41</v>
      </c>
      <c r="AA36">
        <v>50</v>
      </c>
      <c r="AB36">
        <v>25</v>
      </c>
    </row>
    <row r="37" spans="1:28">
      <c r="A37" t="s">
        <v>79</v>
      </c>
      <c r="B37" s="75">
        <v>215.87</v>
      </c>
      <c r="C37" s="75">
        <v>87.35</v>
      </c>
      <c r="D37" s="135">
        <f t="shared" si="0"/>
        <v>88</v>
      </c>
      <c r="E37" s="75"/>
      <c r="F37" s="78">
        <v>6.46</v>
      </c>
      <c r="G37" s="78">
        <v>6.46</v>
      </c>
      <c r="H37" s="78">
        <v>6.63</v>
      </c>
      <c r="I37">
        <v>66.540000000000006</v>
      </c>
      <c r="J37">
        <v>272.36</v>
      </c>
      <c r="K37">
        <v>80.709999999999994</v>
      </c>
      <c r="L37">
        <v>6.63</v>
      </c>
      <c r="M37">
        <v>38.71</v>
      </c>
      <c r="N37" s="135">
        <v>29.33</v>
      </c>
      <c r="O37" s="135">
        <v>29.33</v>
      </c>
      <c r="P37" s="135">
        <v>29.34</v>
      </c>
      <c r="Q37">
        <v>8.57</v>
      </c>
      <c r="R37">
        <v>61.76</v>
      </c>
      <c r="S37">
        <v>8.2899999999999991</v>
      </c>
      <c r="T37">
        <v>19.39</v>
      </c>
      <c r="U37">
        <v>6.46</v>
      </c>
      <c r="V37">
        <v>6.46</v>
      </c>
      <c r="W37">
        <v>97.87</v>
      </c>
      <c r="X37">
        <v>19.57</v>
      </c>
      <c r="Y37">
        <v>29.7</v>
      </c>
      <c r="Z37">
        <v>21.7</v>
      </c>
      <c r="AA37">
        <v>60</v>
      </c>
      <c r="AB37">
        <v>30</v>
      </c>
    </row>
    <row r="38" spans="1:28">
      <c r="A38" t="s">
        <v>80</v>
      </c>
      <c r="B38" s="75">
        <v>215.87</v>
      </c>
      <c r="C38" s="75">
        <v>87.35</v>
      </c>
      <c r="D38" s="135">
        <f t="shared" si="0"/>
        <v>88</v>
      </c>
      <c r="E38" s="75"/>
      <c r="F38" s="78">
        <v>7.22</v>
      </c>
      <c r="G38" s="78">
        <v>7.22</v>
      </c>
      <c r="H38" s="78">
        <v>7.41</v>
      </c>
      <c r="I38">
        <v>66.540000000000006</v>
      </c>
      <c r="J38">
        <v>272.36</v>
      </c>
      <c r="K38">
        <v>80.709999999999994</v>
      </c>
      <c r="L38">
        <v>6.63</v>
      </c>
      <c r="M38">
        <v>39.89</v>
      </c>
      <c r="N38" s="135">
        <v>29.33</v>
      </c>
      <c r="O38" s="135">
        <v>29.33</v>
      </c>
      <c r="P38" s="135">
        <v>29.34</v>
      </c>
      <c r="Q38">
        <v>8.57</v>
      </c>
      <c r="R38">
        <v>68.73</v>
      </c>
      <c r="S38">
        <v>8.2899999999999991</v>
      </c>
      <c r="T38">
        <v>19.23</v>
      </c>
      <c r="U38">
        <v>6.41</v>
      </c>
      <c r="V38">
        <v>6.41</v>
      </c>
      <c r="W38">
        <v>113.69</v>
      </c>
      <c r="X38">
        <v>22.74</v>
      </c>
      <c r="Y38">
        <v>35.799999999999997</v>
      </c>
      <c r="Z38">
        <v>25.12</v>
      </c>
      <c r="AA38">
        <v>66.67</v>
      </c>
      <c r="AB38">
        <v>33.33</v>
      </c>
    </row>
    <row r="39" spans="1:28">
      <c r="A39" t="s">
        <v>81</v>
      </c>
      <c r="B39" s="75">
        <v>215.87</v>
      </c>
      <c r="C39" s="75">
        <v>87.35</v>
      </c>
      <c r="D39" s="135">
        <f t="shared" si="0"/>
        <v>88</v>
      </c>
      <c r="E39" s="75"/>
      <c r="F39" s="78">
        <v>7.96</v>
      </c>
      <c r="G39" s="78">
        <v>7.96</v>
      </c>
      <c r="H39" s="78">
        <v>8.16</v>
      </c>
      <c r="I39">
        <v>70.72</v>
      </c>
      <c r="J39">
        <v>272.36</v>
      </c>
      <c r="K39">
        <v>80.709999999999994</v>
      </c>
      <c r="L39">
        <v>6.63</v>
      </c>
      <c r="M39">
        <v>40.659999999999997</v>
      </c>
      <c r="N39" s="135">
        <v>29.33</v>
      </c>
      <c r="O39" s="135">
        <v>29.33</v>
      </c>
      <c r="P39" s="135">
        <v>29.34</v>
      </c>
      <c r="Q39">
        <v>8.57</v>
      </c>
      <c r="R39">
        <v>75.48</v>
      </c>
      <c r="S39">
        <v>8.2899999999999991</v>
      </c>
      <c r="T39">
        <v>18.53</v>
      </c>
      <c r="U39">
        <v>6.18</v>
      </c>
      <c r="V39">
        <v>6.18</v>
      </c>
      <c r="W39">
        <v>126.92</v>
      </c>
      <c r="X39">
        <v>25.38</v>
      </c>
      <c r="Y39">
        <v>40.89</v>
      </c>
      <c r="Z39">
        <v>28.96</v>
      </c>
      <c r="AA39">
        <v>73.34</v>
      </c>
      <c r="AB39">
        <v>36.659999999999997</v>
      </c>
    </row>
    <row r="40" spans="1:28">
      <c r="A40" t="s">
        <v>82</v>
      </c>
      <c r="B40" s="75">
        <v>215.87</v>
      </c>
      <c r="C40" s="75">
        <v>87.35</v>
      </c>
      <c r="D40" s="135">
        <f t="shared" si="0"/>
        <v>88</v>
      </c>
      <c r="E40" s="75"/>
      <c r="F40" s="78">
        <v>9.18</v>
      </c>
      <c r="G40" s="78">
        <v>9.18</v>
      </c>
      <c r="H40" s="78">
        <v>9.41</v>
      </c>
      <c r="I40">
        <v>70.72</v>
      </c>
      <c r="J40">
        <v>272.36</v>
      </c>
      <c r="K40">
        <v>80.709999999999994</v>
      </c>
      <c r="L40">
        <v>7.02</v>
      </c>
      <c r="M40">
        <v>41.11</v>
      </c>
      <c r="N40" s="135">
        <v>29.33</v>
      </c>
      <c r="O40" s="135">
        <v>29.33</v>
      </c>
      <c r="P40" s="135">
        <v>29.34</v>
      </c>
      <c r="Q40">
        <v>8.57</v>
      </c>
      <c r="R40">
        <v>82.7</v>
      </c>
      <c r="S40">
        <v>8.2899999999999991</v>
      </c>
      <c r="T40">
        <v>17.61</v>
      </c>
      <c r="U40">
        <v>5.87</v>
      </c>
      <c r="V40">
        <v>5.88</v>
      </c>
      <c r="W40">
        <v>136.94999999999999</v>
      </c>
      <c r="X40">
        <v>27.39</v>
      </c>
      <c r="Y40">
        <v>45.3</v>
      </c>
      <c r="Z40">
        <v>31.99</v>
      </c>
      <c r="AA40">
        <v>80</v>
      </c>
      <c r="AB40">
        <v>40</v>
      </c>
    </row>
    <row r="41" spans="1:28">
      <c r="A41" t="s">
        <v>83</v>
      </c>
      <c r="B41" s="75">
        <v>215.87</v>
      </c>
      <c r="C41" s="75">
        <v>87.35</v>
      </c>
      <c r="D41" s="135">
        <f t="shared" si="0"/>
        <v>88</v>
      </c>
      <c r="E41" s="75"/>
      <c r="F41" s="78">
        <v>9.82</v>
      </c>
      <c r="G41" s="78">
        <v>9.82</v>
      </c>
      <c r="H41" s="78">
        <v>10.06</v>
      </c>
      <c r="I41">
        <v>70.72</v>
      </c>
      <c r="J41">
        <v>272.36</v>
      </c>
      <c r="K41">
        <v>80.709999999999994</v>
      </c>
      <c r="L41">
        <v>7.02</v>
      </c>
      <c r="M41">
        <v>41.39</v>
      </c>
      <c r="N41" s="135">
        <v>29.33</v>
      </c>
      <c r="O41" s="135">
        <v>29.33</v>
      </c>
      <c r="P41" s="135">
        <v>29.34</v>
      </c>
      <c r="Q41">
        <v>8.57</v>
      </c>
      <c r="R41">
        <v>89.13</v>
      </c>
      <c r="S41">
        <v>8.2899999999999991</v>
      </c>
      <c r="T41">
        <v>17.829999999999998</v>
      </c>
      <c r="U41">
        <v>5.94</v>
      </c>
      <c r="V41">
        <v>5.96</v>
      </c>
      <c r="W41">
        <v>162.43</v>
      </c>
      <c r="X41">
        <v>32.49</v>
      </c>
      <c r="Y41">
        <v>54.03</v>
      </c>
      <c r="Z41">
        <v>34.51</v>
      </c>
      <c r="AA41">
        <v>86.67</v>
      </c>
      <c r="AB41">
        <v>43.33</v>
      </c>
    </row>
    <row r="42" spans="1:28">
      <c r="A42" t="s">
        <v>84</v>
      </c>
      <c r="B42" s="75">
        <v>215.87</v>
      </c>
      <c r="C42" s="75">
        <v>87.35</v>
      </c>
      <c r="D42" s="135">
        <f t="shared" si="0"/>
        <v>88</v>
      </c>
      <c r="E42" s="75"/>
      <c r="F42" s="78">
        <v>10.41</v>
      </c>
      <c r="G42" s="78">
        <v>10.41</v>
      </c>
      <c r="H42" s="78">
        <v>10.66</v>
      </c>
      <c r="I42">
        <v>95.06</v>
      </c>
      <c r="J42">
        <v>272.36</v>
      </c>
      <c r="K42">
        <v>80.709999999999994</v>
      </c>
      <c r="L42">
        <v>7.02</v>
      </c>
      <c r="M42">
        <v>42.44</v>
      </c>
      <c r="N42" s="135">
        <v>29.33</v>
      </c>
      <c r="O42" s="135">
        <v>29.33</v>
      </c>
      <c r="P42" s="135">
        <v>29.34</v>
      </c>
      <c r="Q42">
        <v>8.57</v>
      </c>
      <c r="R42">
        <v>95.1</v>
      </c>
      <c r="S42">
        <v>8.2899999999999991</v>
      </c>
      <c r="T42">
        <v>17.02</v>
      </c>
      <c r="U42">
        <v>5.67</v>
      </c>
      <c r="V42">
        <v>5.68</v>
      </c>
      <c r="W42">
        <v>175.94</v>
      </c>
      <c r="X42">
        <v>35.19</v>
      </c>
      <c r="Y42">
        <v>57.85</v>
      </c>
      <c r="Z42">
        <v>36.46</v>
      </c>
      <c r="AA42">
        <v>93.34</v>
      </c>
      <c r="AB42">
        <v>46.66</v>
      </c>
    </row>
    <row r="43" spans="1:28">
      <c r="A43" t="s">
        <v>85</v>
      </c>
      <c r="B43" s="75">
        <v>215.87</v>
      </c>
      <c r="C43" s="75">
        <v>87.35</v>
      </c>
      <c r="D43" s="135">
        <f t="shared" si="0"/>
        <v>88</v>
      </c>
      <c r="E43" s="75"/>
      <c r="F43" s="78">
        <v>11</v>
      </c>
      <c r="G43" s="78">
        <v>11</v>
      </c>
      <c r="H43" s="78">
        <v>11.27</v>
      </c>
      <c r="I43">
        <v>116.35</v>
      </c>
      <c r="J43">
        <v>272.36</v>
      </c>
      <c r="K43">
        <v>80.709999999999994</v>
      </c>
      <c r="L43">
        <v>10.67</v>
      </c>
      <c r="M43">
        <v>44.86</v>
      </c>
      <c r="N43" s="135">
        <v>29.33</v>
      </c>
      <c r="O43" s="135">
        <v>29.33</v>
      </c>
      <c r="P43" s="135">
        <v>29.34</v>
      </c>
      <c r="Q43">
        <v>9.64</v>
      </c>
      <c r="R43">
        <v>100.38</v>
      </c>
      <c r="S43">
        <v>8.2899999999999991</v>
      </c>
      <c r="T43">
        <v>16.5</v>
      </c>
      <c r="U43">
        <v>5.5</v>
      </c>
      <c r="V43">
        <v>5.49</v>
      </c>
      <c r="W43">
        <v>191.25</v>
      </c>
      <c r="X43">
        <v>38.25</v>
      </c>
      <c r="Y43">
        <v>61.38</v>
      </c>
      <c r="Z43">
        <v>38.450000000000003</v>
      </c>
      <c r="AA43">
        <v>98.67</v>
      </c>
      <c r="AB43">
        <v>49.33</v>
      </c>
    </row>
    <row r="44" spans="1:28">
      <c r="A44" t="s">
        <v>86</v>
      </c>
      <c r="B44" s="75">
        <v>215.87</v>
      </c>
      <c r="C44" s="75">
        <v>87.35</v>
      </c>
      <c r="D44" s="135">
        <f t="shared" si="0"/>
        <v>88</v>
      </c>
      <c r="E44" s="75"/>
      <c r="F44" s="78">
        <v>11.55</v>
      </c>
      <c r="G44" s="78">
        <v>11.55</v>
      </c>
      <c r="H44" s="78">
        <v>11.85</v>
      </c>
      <c r="I44">
        <v>116.35</v>
      </c>
      <c r="J44">
        <v>272.36</v>
      </c>
      <c r="K44">
        <v>80.709999999999994</v>
      </c>
      <c r="L44">
        <v>10.67</v>
      </c>
      <c r="M44">
        <v>44.86</v>
      </c>
      <c r="N44" s="135">
        <v>29.33</v>
      </c>
      <c r="O44" s="135">
        <v>29.33</v>
      </c>
      <c r="P44" s="135">
        <v>29.34</v>
      </c>
      <c r="Q44">
        <v>9.64</v>
      </c>
      <c r="R44">
        <v>104.38</v>
      </c>
      <c r="S44">
        <v>8.2899999999999991</v>
      </c>
      <c r="T44">
        <v>15.7</v>
      </c>
      <c r="U44">
        <v>5.24</v>
      </c>
      <c r="V44">
        <v>5.23</v>
      </c>
      <c r="W44">
        <v>205.21</v>
      </c>
      <c r="X44">
        <v>41.04</v>
      </c>
      <c r="Y44">
        <v>67.22</v>
      </c>
      <c r="Z44">
        <v>40.22</v>
      </c>
      <c r="AA44">
        <v>98.67</v>
      </c>
      <c r="AB44">
        <v>49.33</v>
      </c>
    </row>
    <row r="45" spans="1:28">
      <c r="A45" t="s">
        <v>87</v>
      </c>
      <c r="B45" s="75">
        <v>155.6</v>
      </c>
      <c r="C45" s="75">
        <v>87.35</v>
      </c>
      <c r="D45" s="135">
        <f t="shared" si="0"/>
        <v>88</v>
      </c>
      <c r="E45" s="75"/>
      <c r="F45" s="78">
        <v>13.9</v>
      </c>
      <c r="G45" s="78">
        <v>13.9</v>
      </c>
      <c r="H45" s="78">
        <v>14.25</v>
      </c>
      <c r="I45">
        <v>116.35</v>
      </c>
      <c r="J45">
        <v>272.36</v>
      </c>
      <c r="K45">
        <v>80.709999999999994</v>
      </c>
      <c r="L45">
        <v>10.67</v>
      </c>
      <c r="M45">
        <v>44.97</v>
      </c>
      <c r="N45" s="135">
        <v>29.33</v>
      </c>
      <c r="O45" s="135">
        <v>29.33</v>
      </c>
      <c r="P45" s="135">
        <v>29.34</v>
      </c>
      <c r="Q45">
        <v>9.64</v>
      </c>
      <c r="R45">
        <v>107.37</v>
      </c>
      <c r="S45">
        <v>8.2899999999999991</v>
      </c>
      <c r="T45">
        <v>15.06</v>
      </c>
      <c r="U45">
        <v>5.0199999999999996</v>
      </c>
      <c r="V45">
        <v>5.01</v>
      </c>
      <c r="W45">
        <v>213.08</v>
      </c>
      <c r="X45">
        <v>42.62</v>
      </c>
      <c r="Y45">
        <v>70.09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155.6</v>
      </c>
      <c r="C46" s="75">
        <v>87.35</v>
      </c>
      <c r="D46" s="135">
        <f t="shared" si="0"/>
        <v>88</v>
      </c>
      <c r="E46" s="75"/>
      <c r="F46" s="78">
        <v>14.45</v>
      </c>
      <c r="G46" s="78">
        <v>14.45</v>
      </c>
      <c r="H46" s="78">
        <v>14.81</v>
      </c>
      <c r="I46">
        <v>116.35</v>
      </c>
      <c r="J46">
        <v>272.36</v>
      </c>
      <c r="K46">
        <v>80.709999999999994</v>
      </c>
      <c r="L46">
        <v>10.67</v>
      </c>
      <c r="M46">
        <v>44.88</v>
      </c>
      <c r="N46" s="135">
        <v>29.33</v>
      </c>
      <c r="O46" s="135">
        <v>29.33</v>
      </c>
      <c r="P46" s="135">
        <v>29.34</v>
      </c>
      <c r="Q46">
        <v>9.64</v>
      </c>
      <c r="R46">
        <v>109.54</v>
      </c>
      <c r="S46">
        <v>8.2899999999999991</v>
      </c>
      <c r="T46">
        <v>26.12</v>
      </c>
      <c r="U46">
        <v>8.7100000000000009</v>
      </c>
      <c r="V46">
        <v>8.7100000000000009</v>
      </c>
      <c r="W46">
        <v>220.71</v>
      </c>
      <c r="X46">
        <v>44.14</v>
      </c>
      <c r="Y46">
        <v>74.930000000000007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155.6</v>
      </c>
      <c r="C47" s="75">
        <v>87.35</v>
      </c>
      <c r="D47" s="135">
        <f t="shared" si="0"/>
        <v>88</v>
      </c>
      <c r="E47" s="75"/>
      <c r="F47" s="78">
        <v>14.87</v>
      </c>
      <c r="G47" s="78">
        <v>14.87</v>
      </c>
      <c r="H47" s="78">
        <v>15.25</v>
      </c>
      <c r="I47">
        <v>116.35</v>
      </c>
      <c r="J47">
        <v>272.36</v>
      </c>
      <c r="K47">
        <v>80.709999999999994</v>
      </c>
      <c r="L47">
        <v>10.67</v>
      </c>
      <c r="M47">
        <v>44.89</v>
      </c>
      <c r="N47" s="135">
        <v>29.33</v>
      </c>
      <c r="O47" s="135">
        <v>29.33</v>
      </c>
      <c r="P47" s="135">
        <v>29.34</v>
      </c>
      <c r="Q47">
        <v>10.8</v>
      </c>
      <c r="R47">
        <v>111.29</v>
      </c>
      <c r="S47">
        <v>7.91</v>
      </c>
      <c r="T47">
        <v>26.05</v>
      </c>
      <c r="U47">
        <v>8.68</v>
      </c>
      <c r="V47">
        <v>8.69</v>
      </c>
      <c r="W47">
        <v>225.27</v>
      </c>
      <c r="X47">
        <v>45.05</v>
      </c>
      <c r="Y47">
        <v>77.010000000000005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155.6</v>
      </c>
      <c r="C48" s="75">
        <v>87.35</v>
      </c>
      <c r="D48" s="135">
        <f t="shared" si="0"/>
        <v>88</v>
      </c>
      <c r="E48" s="75"/>
      <c r="F48" s="78">
        <v>15.26</v>
      </c>
      <c r="G48" s="78">
        <v>15.26</v>
      </c>
      <c r="H48" s="78">
        <v>15.64</v>
      </c>
      <c r="I48">
        <v>116.35</v>
      </c>
      <c r="J48">
        <v>272.36</v>
      </c>
      <c r="K48">
        <v>80.709999999999994</v>
      </c>
      <c r="L48">
        <v>10.67</v>
      </c>
      <c r="M48">
        <v>44.69</v>
      </c>
      <c r="N48" s="135">
        <v>29.33</v>
      </c>
      <c r="O48" s="135">
        <v>29.33</v>
      </c>
      <c r="P48" s="135">
        <v>29.34</v>
      </c>
      <c r="Q48">
        <v>10.8</v>
      </c>
      <c r="R48">
        <v>112.64</v>
      </c>
      <c r="S48">
        <v>7.91</v>
      </c>
      <c r="T48">
        <v>25.92</v>
      </c>
      <c r="U48">
        <v>8.64</v>
      </c>
      <c r="V48">
        <v>8.65</v>
      </c>
      <c r="W48">
        <v>225.27</v>
      </c>
      <c r="X48">
        <v>45.05</v>
      </c>
      <c r="Y48">
        <v>78.31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155.6</v>
      </c>
      <c r="C49" s="75">
        <v>87.35</v>
      </c>
      <c r="D49" s="135">
        <f t="shared" si="0"/>
        <v>88</v>
      </c>
      <c r="E49" s="75"/>
      <c r="F49" s="78">
        <v>15.54</v>
      </c>
      <c r="G49" s="78">
        <v>15.54</v>
      </c>
      <c r="H49" s="78">
        <v>15.92</v>
      </c>
      <c r="I49">
        <v>116.35</v>
      </c>
      <c r="J49">
        <v>272.36</v>
      </c>
      <c r="K49">
        <v>80.709999999999994</v>
      </c>
      <c r="L49">
        <v>10.67</v>
      </c>
      <c r="M49">
        <v>44.88</v>
      </c>
      <c r="N49" s="135">
        <v>29.33</v>
      </c>
      <c r="O49" s="135">
        <v>29.33</v>
      </c>
      <c r="P49" s="135">
        <v>29.34</v>
      </c>
      <c r="Q49">
        <v>10.8</v>
      </c>
      <c r="R49">
        <v>112.44</v>
      </c>
      <c r="S49">
        <v>7.91</v>
      </c>
      <c r="T49">
        <v>25.79</v>
      </c>
      <c r="U49">
        <v>8.6</v>
      </c>
      <c r="V49">
        <v>8.59</v>
      </c>
      <c r="W49">
        <v>225.27</v>
      </c>
      <c r="X49">
        <v>45.05</v>
      </c>
      <c r="Y49">
        <v>78.81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155.6</v>
      </c>
      <c r="C50" s="75">
        <v>87.35</v>
      </c>
      <c r="D50" s="135">
        <f t="shared" si="0"/>
        <v>88</v>
      </c>
      <c r="E50" s="75"/>
      <c r="F50" s="78">
        <v>15.69</v>
      </c>
      <c r="G50" s="78">
        <v>15.69</v>
      </c>
      <c r="H50" s="78">
        <v>16.079999999999998</v>
      </c>
      <c r="I50">
        <v>116.35</v>
      </c>
      <c r="J50">
        <v>272.36</v>
      </c>
      <c r="K50">
        <v>80.709999999999994</v>
      </c>
      <c r="L50">
        <v>10.67</v>
      </c>
      <c r="M50">
        <v>44.93</v>
      </c>
      <c r="N50" s="135">
        <v>29.33</v>
      </c>
      <c r="O50" s="135">
        <v>29.33</v>
      </c>
      <c r="P50" s="135">
        <v>29.34</v>
      </c>
      <c r="Q50">
        <v>10.8</v>
      </c>
      <c r="R50">
        <v>111.01</v>
      </c>
      <c r="S50">
        <v>7.91</v>
      </c>
      <c r="T50">
        <v>25.62</v>
      </c>
      <c r="U50">
        <v>8.5399999999999991</v>
      </c>
      <c r="V50">
        <v>8.5500000000000007</v>
      </c>
      <c r="W50">
        <v>225.27</v>
      </c>
      <c r="X50">
        <v>45.05</v>
      </c>
      <c r="Y50">
        <v>79.03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155.6</v>
      </c>
      <c r="C51" s="75">
        <v>87.35</v>
      </c>
      <c r="D51" s="135">
        <f t="shared" si="0"/>
        <v>88</v>
      </c>
      <c r="E51" s="75"/>
      <c r="F51" s="78">
        <v>15.76</v>
      </c>
      <c r="G51" s="78">
        <v>15.76</v>
      </c>
      <c r="H51" s="78">
        <v>16.149999999999999</v>
      </c>
      <c r="I51">
        <v>116.35</v>
      </c>
      <c r="J51">
        <v>272.36</v>
      </c>
      <c r="K51">
        <v>80.709999999999994</v>
      </c>
      <c r="L51">
        <v>10.67</v>
      </c>
      <c r="M51">
        <v>44.97</v>
      </c>
      <c r="N51" s="135">
        <v>29.33</v>
      </c>
      <c r="O51" s="135">
        <v>29.33</v>
      </c>
      <c r="P51" s="135">
        <v>29.34</v>
      </c>
      <c r="Q51">
        <v>10.8</v>
      </c>
      <c r="R51">
        <v>110.52</v>
      </c>
      <c r="S51">
        <v>8.57</v>
      </c>
      <c r="T51">
        <v>25.49</v>
      </c>
      <c r="U51">
        <v>8.5</v>
      </c>
      <c r="V51">
        <v>8.49</v>
      </c>
      <c r="W51">
        <v>225.27</v>
      </c>
      <c r="X51">
        <v>45.05</v>
      </c>
      <c r="Y51">
        <v>79.41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155.6</v>
      </c>
      <c r="C52" s="75">
        <v>87.35</v>
      </c>
      <c r="D52" s="135">
        <f t="shared" si="0"/>
        <v>88</v>
      </c>
      <c r="E52" s="75"/>
      <c r="F52" s="78">
        <v>15.82</v>
      </c>
      <c r="G52" s="78">
        <v>15.82</v>
      </c>
      <c r="H52" s="78">
        <v>16.21</v>
      </c>
      <c r="I52">
        <v>116.35</v>
      </c>
      <c r="J52">
        <v>272.36</v>
      </c>
      <c r="K52">
        <v>80.709999999999994</v>
      </c>
      <c r="L52">
        <v>10.67</v>
      </c>
      <c r="M52">
        <v>44.86</v>
      </c>
      <c r="N52" s="135">
        <v>29.33</v>
      </c>
      <c r="O52" s="135">
        <v>29.33</v>
      </c>
      <c r="P52" s="135">
        <v>29.34</v>
      </c>
      <c r="Q52">
        <v>10.8</v>
      </c>
      <c r="R52">
        <v>109.12</v>
      </c>
      <c r="S52">
        <v>8.57</v>
      </c>
      <c r="T52">
        <v>25.42</v>
      </c>
      <c r="U52">
        <v>8.4700000000000006</v>
      </c>
      <c r="V52">
        <v>8.48</v>
      </c>
      <c r="W52">
        <v>225.27</v>
      </c>
      <c r="X52">
        <v>45.05</v>
      </c>
      <c r="Y52">
        <v>79.77</v>
      </c>
      <c r="Z52">
        <v>43.75</v>
      </c>
      <c r="AA52">
        <v>98.67</v>
      </c>
      <c r="AB52">
        <v>49.33</v>
      </c>
    </row>
    <row r="53" spans="1:28">
      <c r="A53" t="s">
        <v>95</v>
      </c>
      <c r="B53" s="75">
        <v>155.6</v>
      </c>
      <c r="C53" s="75">
        <v>87.35</v>
      </c>
      <c r="D53" s="135">
        <f t="shared" si="0"/>
        <v>88</v>
      </c>
      <c r="E53" s="75"/>
      <c r="F53" s="78">
        <v>15.84</v>
      </c>
      <c r="G53" s="78">
        <v>15.84</v>
      </c>
      <c r="H53" s="78">
        <v>16.239999999999998</v>
      </c>
      <c r="I53">
        <v>116.35</v>
      </c>
      <c r="J53">
        <v>272.36</v>
      </c>
      <c r="K53">
        <v>80.709999999999994</v>
      </c>
      <c r="L53">
        <v>9.9</v>
      </c>
      <c r="M53">
        <v>44.68</v>
      </c>
      <c r="N53" s="135">
        <v>29.33</v>
      </c>
      <c r="O53" s="135">
        <v>29.33</v>
      </c>
      <c r="P53" s="135">
        <v>29.34</v>
      </c>
      <c r="Q53">
        <v>10.8</v>
      </c>
      <c r="R53">
        <v>105.34</v>
      </c>
      <c r="S53">
        <v>8.57</v>
      </c>
      <c r="T53">
        <v>24.48</v>
      </c>
      <c r="U53">
        <v>8.16</v>
      </c>
      <c r="V53">
        <v>8.15</v>
      </c>
      <c r="W53">
        <v>202.74</v>
      </c>
      <c r="X53">
        <v>40.549999999999997</v>
      </c>
      <c r="Y53">
        <v>80.489999999999995</v>
      </c>
      <c r="Z53">
        <v>43.75</v>
      </c>
      <c r="AA53">
        <v>98.67</v>
      </c>
      <c r="AB53">
        <v>49.33</v>
      </c>
    </row>
    <row r="54" spans="1:28">
      <c r="A54" t="s">
        <v>96</v>
      </c>
      <c r="B54" s="75">
        <v>155.6</v>
      </c>
      <c r="C54" s="75">
        <v>87.35</v>
      </c>
      <c r="D54" s="135">
        <f t="shared" si="0"/>
        <v>88</v>
      </c>
      <c r="E54" s="75"/>
      <c r="F54" s="78">
        <v>15.76</v>
      </c>
      <c r="G54" s="78">
        <v>15.76</v>
      </c>
      <c r="H54" s="78">
        <v>16.149999999999999</v>
      </c>
      <c r="I54">
        <v>116.35</v>
      </c>
      <c r="J54">
        <v>272.36</v>
      </c>
      <c r="K54">
        <v>80.709999999999994</v>
      </c>
      <c r="L54">
        <v>9.9</v>
      </c>
      <c r="M54">
        <v>44.86</v>
      </c>
      <c r="N54" s="135">
        <v>29.33</v>
      </c>
      <c r="O54" s="135">
        <v>29.33</v>
      </c>
      <c r="P54" s="135">
        <v>29.34</v>
      </c>
      <c r="Q54">
        <v>10.8</v>
      </c>
      <c r="R54">
        <v>100.35</v>
      </c>
      <c r="S54">
        <v>8.57</v>
      </c>
      <c r="T54">
        <v>23.85</v>
      </c>
      <c r="U54">
        <v>7.95</v>
      </c>
      <c r="V54">
        <v>7.96</v>
      </c>
      <c r="W54">
        <v>202.74</v>
      </c>
      <c r="X54">
        <v>40.549999999999997</v>
      </c>
      <c r="Y54">
        <v>80.489999999999995</v>
      </c>
      <c r="Z54">
        <v>43.75</v>
      </c>
      <c r="AA54">
        <v>98.67</v>
      </c>
      <c r="AB54">
        <v>49.33</v>
      </c>
    </row>
    <row r="55" spans="1:28">
      <c r="A55" t="s">
        <v>97</v>
      </c>
      <c r="B55" s="75">
        <v>155.6</v>
      </c>
      <c r="C55" s="75">
        <v>87.35</v>
      </c>
      <c r="D55" s="135">
        <f t="shared" si="0"/>
        <v>88</v>
      </c>
      <c r="E55" s="75"/>
      <c r="F55" s="78">
        <v>15.65</v>
      </c>
      <c r="G55" s="78">
        <v>15.65</v>
      </c>
      <c r="H55" s="78">
        <v>16.05</v>
      </c>
      <c r="I55">
        <v>116.35</v>
      </c>
      <c r="J55">
        <v>272.36</v>
      </c>
      <c r="K55">
        <v>80.709999999999994</v>
      </c>
      <c r="L55">
        <v>9.9</v>
      </c>
      <c r="M55">
        <v>44.66</v>
      </c>
      <c r="N55" s="135">
        <v>29.33</v>
      </c>
      <c r="O55" s="135">
        <v>29.33</v>
      </c>
      <c r="P55" s="135">
        <v>29.34</v>
      </c>
      <c r="Q55">
        <v>10.8</v>
      </c>
      <c r="R55">
        <v>99.27</v>
      </c>
      <c r="S55">
        <v>8.75</v>
      </c>
      <c r="T55">
        <v>22.88</v>
      </c>
      <c r="U55">
        <v>7.62</v>
      </c>
      <c r="V55">
        <v>7.63</v>
      </c>
      <c r="W55">
        <v>202.74</v>
      </c>
      <c r="X55">
        <v>40.549999999999997</v>
      </c>
      <c r="Y55">
        <v>80.69</v>
      </c>
      <c r="Z55">
        <v>45.29</v>
      </c>
      <c r="AA55">
        <v>98.67</v>
      </c>
      <c r="AB55">
        <v>49.33</v>
      </c>
    </row>
    <row r="56" spans="1:28">
      <c r="A56" t="s">
        <v>98</v>
      </c>
      <c r="B56" s="75">
        <v>155.6</v>
      </c>
      <c r="C56" s="75">
        <v>87.35</v>
      </c>
      <c r="D56" s="135">
        <f t="shared" si="0"/>
        <v>88</v>
      </c>
      <c r="E56" s="75"/>
      <c r="F56" s="78">
        <v>15.44</v>
      </c>
      <c r="G56" s="78">
        <v>15.44</v>
      </c>
      <c r="H56" s="78">
        <v>15.82</v>
      </c>
      <c r="I56">
        <v>116.35</v>
      </c>
      <c r="J56">
        <v>272.36</v>
      </c>
      <c r="K56">
        <v>80.709999999999994</v>
      </c>
      <c r="L56">
        <v>9.9</v>
      </c>
      <c r="M56">
        <v>44.62</v>
      </c>
      <c r="N56" s="135">
        <v>29.33</v>
      </c>
      <c r="O56" s="135">
        <v>29.33</v>
      </c>
      <c r="P56" s="135">
        <v>29.34</v>
      </c>
      <c r="Q56">
        <v>10.8</v>
      </c>
      <c r="R56">
        <v>102.18</v>
      </c>
      <c r="S56">
        <v>8.75</v>
      </c>
      <c r="T56">
        <v>21.78</v>
      </c>
      <c r="U56">
        <v>7.26</v>
      </c>
      <c r="V56">
        <v>7.26</v>
      </c>
      <c r="W56">
        <v>202.74</v>
      </c>
      <c r="X56">
        <v>40.549999999999997</v>
      </c>
      <c r="Y56">
        <v>80.13</v>
      </c>
      <c r="Z56">
        <v>45.5</v>
      </c>
      <c r="AA56">
        <v>98.67</v>
      </c>
      <c r="AB56">
        <v>49.33</v>
      </c>
    </row>
    <row r="57" spans="1:28">
      <c r="A57" t="s">
        <v>99</v>
      </c>
      <c r="B57" s="75">
        <v>155.6</v>
      </c>
      <c r="C57" s="75">
        <v>87.35</v>
      </c>
      <c r="D57" s="135">
        <f t="shared" si="0"/>
        <v>88</v>
      </c>
      <c r="E57" s="75"/>
      <c r="F57" s="78">
        <v>15.28</v>
      </c>
      <c r="G57" s="78">
        <v>15.28</v>
      </c>
      <c r="H57" s="78">
        <v>15.66</v>
      </c>
      <c r="I57">
        <v>116.35</v>
      </c>
      <c r="J57">
        <v>272.36</v>
      </c>
      <c r="K57">
        <v>80.709999999999994</v>
      </c>
      <c r="L57">
        <v>9.9</v>
      </c>
      <c r="M57">
        <v>44.65</v>
      </c>
      <c r="N57" s="135">
        <v>29.33</v>
      </c>
      <c r="O57" s="135">
        <v>29.33</v>
      </c>
      <c r="P57" s="135">
        <v>29.34</v>
      </c>
      <c r="Q57">
        <v>10.8</v>
      </c>
      <c r="R57">
        <v>101.85</v>
      </c>
      <c r="S57">
        <v>8.75</v>
      </c>
      <c r="T57">
        <v>21.26</v>
      </c>
      <c r="U57">
        <v>7.09</v>
      </c>
      <c r="V57">
        <v>7.08</v>
      </c>
      <c r="W57">
        <v>202.74</v>
      </c>
      <c r="X57">
        <v>40.549999999999997</v>
      </c>
      <c r="Y57">
        <v>79.63</v>
      </c>
      <c r="Z57">
        <v>45.76</v>
      </c>
      <c r="AA57">
        <v>98.67</v>
      </c>
      <c r="AB57">
        <v>49.33</v>
      </c>
    </row>
    <row r="58" spans="1:28">
      <c r="A58" t="s">
        <v>100</v>
      </c>
      <c r="B58" s="75">
        <v>155.6</v>
      </c>
      <c r="C58" s="75">
        <v>87.35</v>
      </c>
      <c r="D58" s="135">
        <f t="shared" si="0"/>
        <v>88</v>
      </c>
      <c r="E58" s="75"/>
      <c r="F58" s="78">
        <v>15.19</v>
      </c>
      <c r="G58" s="78">
        <v>15.19</v>
      </c>
      <c r="H58" s="78">
        <v>15.57</v>
      </c>
      <c r="I58">
        <v>116.35</v>
      </c>
      <c r="J58">
        <v>272.36</v>
      </c>
      <c r="K58">
        <v>80.709999999999994</v>
      </c>
      <c r="L58">
        <v>9.9</v>
      </c>
      <c r="M58">
        <v>44.68</v>
      </c>
      <c r="N58" s="135">
        <v>29.33</v>
      </c>
      <c r="O58" s="135">
        <v>29.33</v>
      </c>
      <c r="P58" s="135">
        <v>29.34</v>
      </c>
      <c r="Q58">
        <v>10.8</v>
      </c>
      <c r="R58">
        <v>97.85</v>
      </c>
      <c r="S58">
        <v>8.75</v>
      </c>
      <c r="T58">
        <v>20.48</v>
      </c>
      <c r="U58">
        <v>6.82</v>
      </c>
      <c r="V58">
        <v>6.83</v>
      </c>
      <c r="W58">
        <v>197.49</v>
      </c>
      <c r="X58">
        <v>39.5</v>
      </c>
      <c r="Y58">
        <v>79.28</v>
      </c>
      <c r="Z58">
        <v>41.05</v>
      </c>
      <c r="AA58">
        <v>98.67</v>
      </c>
      <c r="AB58">
        <v>49.33</v>
      </c>
    </row>
    <row r="59" spans="1:28">
      <c r="A59" t="s">
        <v>101</v>
      </c>
      <c r="B59" s="75">
        <v>199.18</v>
      </c>
      <c r="C59" s="75">
        <v>87.35</v>
      </c>
      <c r="D59" s="135">
        <f t="shared" si="0"/>
        <v>88</v>
      </c>
      <c r="E59" s="75"/>
      <c r="F59" s="78">
        <v>14.55</v>
      </c>
      <c r="G59" s="78">
        <v>14.55</v>
      </c>
      <c r="H59" s="78">
        <v>14.91</v>
      </c>
      <c r="I59">
        <v>116.35</v>
      </c>
      <c r="J59">
        <v>272.36</v>
      </c>
      <c r="K59">
        <v>80.709999999999994</v>
      </c>
      <c r="L59">
        <v>9.9</v>
      </c>
      <c r="M59">
        <v>44.63</v>
      </c>
      <c r="N59" s="135">
        <v>29.33</v>
      </c>
      <c r="O59" s="135">
        <v>29.33</v>
      </c>
      <c r="P59" s="135">
        <v>29.34</v>
      </c>
      <c r="Q59">
        <v>10.8</v>
      </c>
      <c r="R59">
        <v>93.99</v>
      </c>
      <c r="S59">
        <v>9.32</v>
      </c>
      <c r="T59">
        <v>41.05</v>
      </c>
      <c r="U59">
        <v>13.68</v>
      </c>
      <c r="V59">
        <v>13.69</v>
      </c>
      <c r="W59">
        <v>215.47</v>
      </c>
      <c r="X59">
        <v>43.09</v>
      </c>
      <c r="Y59">
        <v>78.459999999999994</v>
      </c>
      <c r="Z59">
        <v>39.840000000000003</v>
      </c>
      <c r="AA59">
        <v>98.67</v>
      </c>
      <c r="AB59">
        <v>49.33</v>
      </c>
    </row>
    <row r="60" spans="1:28">
      <c r="A60" t="s">
        <v>102</v>
      </c>
      <c r="B60" s="75">
        <v>199.18</v>
      </c>
      <c r="C60" s="75">
        <v>87.35</v>
      </c>
      <c r="D60" s="135">
        <f t="shared" si="0"/>
        <v>88</v>
      </c>
      <c r="E60" s="75"/>
      <c r="F60" s="78">
        <v>14.13</v>
      </c>
      <c r="G60" s="78">
        <v>14.13</v>
      </c>
      <c r="H60" s="78">
        <v>14.49</v>
      </c>
      <c r="I60">
        <v>116.35</v>
      </c>
      <c r="J60">
        <v>272.36</v>
      </c>
      <c r="K60">
        <v>80.709999999999994</v>
      </c>
      <c r="L60">
        <v>9.9</v>
      </c>
      <c r="M60">
        <v>44.63</v>
      </c>
      <c r="N60" s="135">
        <v>29.33</v>
      </c>
      <c r="O60" s="135">
        <v>29.33</v>
      </c>
      <c r="P60" s="135">
        <v>29.34</v>
      </c>
      <c r="Q60">
        <v>10.8</v>
      </c>
      <c r="R60">
        <v>90.84</v>
      </c>
      <c r="S60">
        <v>9.32</v>
      </c>
      <c r="T60">
        <v>38.67</v>
      </c>
      <c r="U60">
        <v>12.89</v>
      </c>
      <c r="V60">
        <v>12.9</v>
      </c>
      <c r="W60">
        <v>210.28</v>
      </c>
      <c r="X60">
        <v>42.06</v>
      </c>
      <c r="Y60">
        <v>77.72</v>
      </c>
      <c r="Z60">
        <v>38.9</v>
      </c>
      <c r="AA60">
        <v>98.67</v>
      </c>
      <c r="AB60">
        <v>49.33</v>
      </c>
    </row>
    <row r="61" spans="1:28">
      <c r="A61" t="s">
        <v>103</v>
      </c>
      <c r="B61" s="75">
        <v>199.18</v>
      </c>
      <c r="C61" s="75">
        <v>87.35</v>
      </c>
      <c r="D61" s="135">
        <f t="shared" si="0"/>
        <v>88</v>
      </c>
      <c r="E61" s="75"/>
      <c r="F61" s="78">
        <v>13.57</v>
      </c>
      <c r="G61" s="78">
        <v>13.57</v>
      </c>
      <c r="H61" s="78">
        <v>13.92</v>
      </c>
      <c r="I61">
        <v>116.35</v>
      </c>
      <c r="J61">
        <v>272.36</v>
      </c>
      <c r="K61">
        <v>80.709999999999994</v>
      </c>
      <c r="L61">
        <v>9.9</v>
      </c>
      <c r="M61">
        <v>44.67</v>
      </c>
      <c r="N61" s="135">
        <v>29.33</v>
      </c>
      <c r="O61" s="135">
        <v>29.33</v>
      </c>
      <c r="P61" s="135">
        <v>29.34</v>
      </c>
      <c r="Q61">
        <v>10.8</v>
      </c>
      <c r="R61">
        <v>86.67</v>
      </c>
      <c r="S61">
        <v>9.32</v>
      </c>
      <c r="T61">
        <v>36.35</v>
      </c>
      <c r="U61">
        <v>12.12</v>
      </c>
      <c r="V61">
        <v>12.12</v>
      </c>
      <c r="W61">
        <v>201.53</v>
      </c>
      <c r="X61">
        <v>40.31</v>
      </c>
      <c r="Y61">
        <v>76.56</v>
      </c>
      <c r="Z61">
        <v>38.49</v>
      </c>
      <c r="AA61">
        <v>98.67</v>
      </c>
      <c r="AB61">
        <v>49.33</v>
      </c>
    </row>
    <row r="62" spans="1:28">
      <c r="A62" t="s">
        <v>104</v>
      </c>
      <c r="B62" s="75">
        <v>199.18</v>
      </c>
      <c r="C62" s="75">
        <v>87.35</v>
      </c>
      <c r="D62" s="135">
        <f t="shared" si="0"/>
        <v>88</v>
      </c>
      <c r="E62" s="75"/>
      <c r="F62" s="78">
        <v>13.11</v>
      </c>
      <c r="G62" s="78">
        <v>13.11</v>
      </c>
      <c r="H62" s="78">
        <v>13.44</v>
      </c>
      <c r="I62">
        <v>116.35</v>
      </c>
      <c r="J62">
        <v>272.36</v>
      </c>
      <c r="K62">
        <v>80.709999999999994</v>
      </c>
      <c r="L62">
        <v>9.9</v>
      </c>
      <c r="M62">
        <v>44.6</v>
      </c>
      <c r="N62" s="135">
        <v>29.33</v>
      </c>
      <c r="O62" s="135">
        <v>29.33</v>
      </c>
      <c r="P62" s="135">
        <v>29.34</v>
      </c>
      <c r="Q62">
        <v>10.8</v>
      </c>
      <c r="R62">
        <v>81.16</v>
      </c>
      <c r="S62">
        <v>9.32</v>
      </c>
      <c r="T62">
        <v>33.67</v>
      </c>
      <c r="U62">
        <v>11.23</v>
      </c>
      <c r="V62">
        <v>11.22</v>
      </c>
      <c r="W62">
        <v>194.2</v>
      </c>
      <c r="X62">
        <v>38.840000000000003</v>
      </c>
      <c r="Y62">
        <v>74.260000000000005</v>
      </c>
      <c r="Z62">
        <v>37.74</v>
      </c>
      <c r="AA62">
        <v>98.67</v>
      </c>
      <c r="AB62">
        <v>49.33</v>
      </c>
    </row>
    <row r="63" spans="1:28">
      <c r="A63" t="s">
        <v>105</v>
      </c>
      <c r="B63" s="75">
        <v>199.18</v>
      </c>
      <c r="C63" s="75">
        <v>87.35</v>
      </c>
      <c r="D63" s="135">
        <f t="shared" si="0"/>
        <v>88</v>
      </c>
      <c r="E63" s="75"/>
      <c r="F63" s="78">
        <v>12.59</v>
      </c>
      <c r="G63" s="78">
        <v>12.59</v>
      </c>
      <c r="H63" s="78">
        <v>12.91</v>
      </c>
      <c r="I63">
        <v>116.35</v>
      </c>
      <c r="J63">
        <v>272.36</v>
      </c>
      <c r="K63">
        <v>80.709999999999994</v>
      </c>
      <c r="L63">
        <v>9.9</v>
      </c>
      <c r="M63">
        <v>44.73</v>
      </c>
      <c r="N63" s="135">
        <v>29.33</v>
      </c>
      <c r="O63" s="135">
        <v>29.33</v>
      </c>
      <c r="P63" s="135">
        <v>29.34</v>
      </c>
      <c r="Q63">
        <v>10.8</v>
      </c>
      <c r="R63">
        <v>71.510000000000005</v>
      </c>
      <c r="S63">
        <v>9.68</v>
      </c>
      <c r="T63">
        <v>33.17</v>
      </c>
      <c r="U63">
        <v>11.06</v>
      </c>
      <c r="V63">
        <v>11.04</v>
      </c>
      <c r="W63">
        <v>184.05</v>
      </c>
      <c r="X63">
        <v>36.81</v>
      </c>
      <c r="Y63">
        <v>69.489999999999995</v>
      </c>
      <c r="Z63">
        <v>40.340000000000003</v>
      </c>
      <c r="AA63">
        <v>96.67</v>
      </c>
      <c r="AB63">
        <v>48.33</v>
      </c>
    </row>
    <row r="64" spans="1:28">
      <c r="A64" t="s">
        <v>106</v>
      </c>
      <c r="B64" s="75">
        <v>199.18</v>
      </c>
      <c r="C64" s="75">
        <v>87.35</v>
      </c>
      <c r="D64" s="135">
        <f t="shared" si="0"/>
        <v>88</v>
      </c>
      <c r="E64" s="75"/>
      <c r="F64" s="78">
        <v>11.96</v>
      </c>
      <c r="G64" s="78">
        <v>11.96</v>
      </c>
      <c r="H64" s="78">
        <v>12.26</v>
      </c>
      <c r="I64">
        <v>116.35</v>
      </c>
      <c r="J64">
        <v>272.36</v>
      </c>
      <c r="K64">
        <v>80.709999999999994</v>
      </c>
      <c r="L64">
        <v>9.9</v>
      </c>
      <c r="M64">
        <v>44.69</v>
      </c>
      <c r="N64" s="135">
        <v>29.33</v>
      </c>
      <c r="O64" s="135">
        <v>29.33</v>
      </c>
      <c r="P64" s="135">
        <v>29.34</v>
      </c>
      <c r="Q64">
        <v>10.8</v>
      </c>
      <c r="R64">
        <v>66.55</v>
      </c>
      <c r="S64">
        <v>9.68</v>
      </c>
      <c r="T64">
        <v>41.93</v>
      </c>
      <c r="U64">
        <v>13.98</v>
      </c>
      <c r="V64">
        <v>13.97</v>
      </c>
      <c r="W64">
        <v>172.96</v>
      </c>
      <c r="X64">
        <v>34.590000000000003</v>
      </c>
      <c r="Y64">
        <v>65.69</v>
      </c>
      <c r="Z64">
        <v>38.200000000000003</v>
      </c>
      <c r="AA64">
        <v>96.67</v>
      </c>
      <c r="AB64">
        <v>48.33</v>
      </c>
    </row>
    <row r="65" spans="1:28">
      <c r="A65" t="s">
        <v>107</v>
      </c>
      <c r="B65" s="75">
        <v>199.18</v>
      </c>
      <c r="C65" s="75">
        <v>87.35</v>
      </c>
      <c r="D65" s="135">
        <f t="shared" si="0"/>
        <v>88</v>
      </c>
      <c r="E65" s="75"/>
      <c r="F65" s="78">
        <v>11.38</v>
      </c>
      <c r="G65" s="78">
        <v>11.38</v>
      </c>
      <c r="H65" s="78">
        <v>11.66</v>
      </c>
      <c r="I65">
        <v>116.35</v>
      </c>
      <c r="J65">
        <v>272.36</v>
      </c>
      <c r="K65">
        <v>80.709999999999994</v>
      </c>
      <c r="L65">
        <v>9.9</v>
      </c>
      <c r="M65">
        <v>44.76</v>
      </c>
      <c r="N65" s="135">
        <v>29.33</v>
      </c>
      <c r="O65" s="135">
        <v>29.33</v>
      </c>
      <c r="P65" s="135">
        <v>29.34</v>
      </c>
      <c r="Q65">
        <v>10.8</v>
      </c>
      <c r="R65">
        <v>61.56</v>
      </c>
      <c r="S65">
        <v>9.68</v>
      </c>
      <c r="T65">
        <v>42.51</v>
      </c>
      <c r="U65">
        <v>14.17</v>
      </c>
      <c r="V65">
        <v>14.18</v>
      </c>
      <c r="W65">
        <v>169.43</v>
      </c>
      <c r="X65">
        <v>33.89</v>
      </c>
      <c r="Y65">
        <v>61.9</v>
      </c>
      <c r="Z65">
        <v>36.47</v>
      </c>
      <c r="AA65">
        <v>93.34</v>
      </c>
      <c r="AB65">
        <v>46.66</v>
      </c>
    </row>
    <row r="66" spans="1:28">
      <c r="A66" t="s">
        <v>108</v>
      </c>
      <c r="B66" s="75">
        <v>199.18</v>
      </c>
      <c r="C66" s="75">
        <v>87.35</v>
      </c>
      <c r="D66" s="135">
        <f t="shared" si="0"/>
        <v>88</v>
      </c>
      <c r="E66" s="75"/>
      <c r="F66" s="78">
        <v>10.58</v>
      </c>
      <c r="G66" s="78">
        <v>10.58</v>
      </c>
      <c r="H66" s="78">
        <v>10.85</v>
      </c>
      <c r="I66">
        <v>116.35</v>
      </c>
      <c r="J66">
        <v>272.36</v>
      </c>
      <c r="K66">
        <v>80.709999999999994</v>
      </c>
      <c r="L66">
        <v>9.9</v>
      </c>
      <c r="M66">
        <v>44.78</v>
      </c>
      <c r="N66" s="135">
        <v>29.33</v>
      </c>
      <c r="O66" s="135">
        <v>29.33</v>
      </c>
      <c r="P66" s="135">
        <v>29.34</v>
      </c>
      <c r="Q66">
        <v>10.8</v>
      </c>
      <c r="R66">
        <v>56.59</v>
      </c>
      <c r="S66">
        <v>9.68</v>
      </c>
      <c r="T66">
        <v>43.05</v>
      </c>
      <c r="U66">
        <v>14.35</v>
      </c>
      <c r="V66">
        <v>14.35</v>
      </c>
      <c r="W66">
        <v>184.52</v>
      </c>
      <c r="X66">
        <v>36.9</v>
      </c>
      <c r="Y66">
        <v>57.7</v>
      </c>
      <c r="Z66">
        <v>34.51</v>
      </c>
      <c r="AA66">
        <v>86.67</v>
      </c>
      <c r="AB66">
        <v>43.33</v>
      </c>
    </row>
    <row r="67" spans="1:28">
      <c r="A67" t="s">
        <v>109</v>
      </c>
      <c r="B67" s="75">
        <v>199.18</v>
      </c>
      <c r="C67" s="75">
        <v>87.35</v>
      </c>
      <c r="D67" s="135">
        <f t="shared" si="0"/>
        <v>88</v>
      </c>
      <c r="E67" s="75"/>
      <c r="F67" s="78">
        <v>9.89</v>
      </c>
      <c r="G67" s="78">
        <v>9.89</v>
      </c>
      <c r="H67" s="78">
        <v>10.130000000000001</v>
      </c>
      <c r="I67">
        <v>116.35</v>
      </c>
      <c r="J67">
        <v>272.36</v>
      </c>
      <c r="K67">
        <v>80.709999999999994</v>
      </c>
      <c r="L67">
        <v>10.67</v>
      </c>
      <c r="M67">
        <v>44.61</v>
      </c>
      <c r="N67" s="135">
        <v>29.33</v>
      </c>
      <c r="O67" s="135">
        <v>29.33</v>
      </c>
      <c r="P67" s="135">
        <v>29.34</v>
      </c>
      <c r="Q67">
        <v>10.8</v>
      </c>
      <c r="R67">
        <v>51.15</v>
      </c>
      <c r="S67">
        <v>10.15</v>
      </c>
      <c r="T67">
        <v>43.25</v>
      </c>
      <c r="U67">
        <v>14.42</v>
      </c>
      <c r="V67">
        <v>14.41</v>
      </c>
      <c r="W67">
        <v>170.5</v>
      </c>
      <c r="X67">
        <v>34.1</v>
      </c>
      <c r="Y67">
        <v>53.82</v>
      </c>
      <c r="Z67">
        <v>31.43</v>
      </c>
      <c r="AA67">
        <v>80</v>
      </c>
      <c r="AB67">
        <v>40</v>
      </c>
    </row>
    <row r="68" spans="1:28">
      <c r="A68" t="s">
        <v>110</v>
      </c>
      <c r="B68" s="75">
        <v>199.18</v>
      </c>
      <c r="C68" s="75">
        <v>87.35</v>
      </c>
      <c r="D68" s="135">
        <f t="shared" ref="D68:D98" si="1">N68+O68+P68</f>
        <v>88</v>
      </c>
      <c r="E68" s="75"/>
      <c r="F68" s="78">
        <v>8.99</v>
      </c>
      <c r="G68" s="78">
        <v>8.99</v>
      </c>
      <c r="H68" s="78">
        <v>9.2100000000000009</v>
      </c>
      <c r="I68">
        <v>116.35</v>
      </c>
      <c r="J68">
        <v>272.36</v>
      </c>
      <c r="K68">
        <v>80.709999999999994</v>
      </c>
      <c r="L68">
        <v>10.67</v>
      </c>
      <c r="M68">
        <v>44.67</v>
      </c>
      <c r="N68" s="135">
        <v>29.33</v>
      </c>
      <c r="O68" s="135">
        <v>29.33</v>
      </c>
      <c r="P68" s="135">
        <v>29.34</v>
      </c>
      <c r="Q68">
        <v>10.8</v>
      </c>
      <c r="R68">
        <v>44.57</v>
      </c>
      <c r="S68">
        <v>10.15</v>
      </c>
      <c r="T68">
        <v>43.9</v>
      </c>
      <c r="U68">
        <v>14.63</v>
      </c>
      <c r="V68">
        <v>14.65</v>
      </c>
      <c r="W68">
        <v>159.11000000000001</v>
      </c>
      <c r="X68">
        <v>31.82</v>
      </c>
      <c r="Y68">
        <v>50.24</v>
      </c>
      <c r="Z68">
        <v>29.6</v>
      </c>
      <c r="AA68">
        <v>73.34</v>
      </c>
      <c r="AB68">
        <v>36.659999999999997</v>
      </c>
    </row>
    <row r="69" spans="1:28">
      <c r="A69" t="s">
        <v>111</v>
      </c>
      <c r="B69" s="75">
        <v>199.18</v>
      </c>
      <c r="C69" s="75">
        <v>87.35</v>
      </c>
      <c r="D69" s="135">
        <f t="shared" si="1"/>
        <v>88</v>
      </c>
      <c r="E69" s="75"/>
      <c r="F69" s="78">
        <v>8.06</v>
      </c>
      <c r="G69" s="78">
        <v>8.06</v>
      </c>
      <c r="H69" s="78">
        <v>8.26</v>
      </c>
      <c r="I69">
        <v>116.35</v>
      </c>
      <c r="J69">
        <v>272.36</v>
      </c>
      <c r="K69">
        <v>80.709999999999994</v>
      </c>
      <c r="L69">
        <v>10.67</v>
      </c>
      <c r="M69">
        <v>44.76</v>
      </c>
      <c r="N69" s="135">
        <v>29.33</v>
      </c>
      <c r="O69" s="135">
        <v>29.33</v>
      </c>
      <c r="P69" s="135">
        <v>29.34</v>
      </c>
      <c r="Q69">
        <v>10.8</v>
      </c>
      <c r="R69">
        <v>37.28</v>
      </c>
      <c r="S69">
        <v>10.15</v>
      </c>
      <c r="T69">
        <v>44.69</v>
      </c>
      <c r="U69">
        <v>14.9</v>
      </c>
      <c r="V69">
        <v>14.9</v>
      </c>
      <c r="W69">
        <v>145.97999999999999</v>
      </c>
      <c r="X69">
        <v>29.19</v>
      </c>
      <c r="Y69">
        <v>44.85</v>
      </c>
      <c r="Z69">
        <v>25.59</v>
      </c>
      <c r="AA69">
        <v>66.67</v>
      </c>
      <c r="AB69">
        <v>33.33</v>
      </c>
    </row>
    <row r="70" spans="1:28">
      <c r="A70" t="s">
        <v>112</v>
      </c>
      <c r="B70" s="75">
        <v>199.18</v>
      </c>
      <c r="C70" s="75">
        <v>87.35</v>
      </c>
      <c r="D70" s="135">
        <f t="shared" si="1"/>
        <v>88</v>
      </c>
      <c r="E70" s="75"/>
      <c r="F70" s="78">
        <v>7.11</v>
      </c>
      <c r="G70" s="78">
        <v>7.11</v>
      </c>
      <c r="H70" s="78">
        <v>7.29</v>
      </c>
      <c r="I70">
        <v>116.35</v>
      </c>
      <c r="J70">
        <v>272.36</v>
      </c>
      <c r="K70">
        <v>80.709999999999994</v>
      </c>
      <c r="L70">
        <v>10.67</v>
      </c>
      <c r="M70">
        <v>44.74</v>
      </c>
      <c r="N70" s="135">
        <v>29.33</v>
      </c>
      <c r="O70" s="135">
        <v>29.33</v>
      </c>
      <c r="P70" s="135">
        <v>29.34</v>
      </c>
      <c r="Q70">
        <v>10.8</v>
      </c>
      <c r="R70">
        <v>30.05</v>
      </c>
      <c r="S70">
        <v>10.15</v>
      </c>
      <c r="T70">
        <v>45.72</v>
      </c>
      <c r="U70">
        <v>15.24</v>
      </c>
      <c r="V70">
        <v>15.25</v>
      </c>
      <c r="W70">
        <v>129.49</v>
      </c>
      <c r="X70">
        <v>25.9</v>
      </c>
      <c r="Y70">
        <v>38.83</v>
      </c>
      <c r="Z70">
        <v>22.87</v>
      </c>
      <c r="AA70">
        <v>60</v>
      </c>
      <c r="AB70">
        <v>30</v>
      </c>
    </row>
    <row r="71" spans="1:28">
      <c r="A71" t="s">
        <v>113</v>
      </c>
      <c r="B71" s="75">
        <v>199.18</v>
      </c>
      <c r="C71" s="75">
        <v>87.35</v>
      </c>
      <c r="D71" s="135">
        <f t="shared" si="1"/>
        <v>88</v>
      </c>
      <c r="E71" s="75"/>
      <c r="F71" s="78">
        <v>6.21</v>
      </c>
      <c r="G71" s="78">
        <v>6.21</v>
      </c>
      <c r="H71" s="78">
        <v>6.38</v>
      </c>
      <c r="I71">
        <v>116.35</v>
      </c>
      <c r="J71">
        <v>272.36</v>
      </c>
      <c r="K71">
        <v>80.709999999999994</v>
      </c>
      <c r="L71">
        <v>10.67</v>
      </c>
      <c r="M71">
        <v>44.64</v>
      </c>
      <c r="N71" s="135">
        <v>29.33</v>
      </c>
      <c r="O71" s="135">
        <v>29.33</v>
      </c>
      <c r="P71" s="135">
        <v>29.34</v>
      </c>
      <c r="Q71">
        <v>10.8</v>
      </c>
      <c r="R71">
        <v>23.19</v>
      </c>
      <c r="S71">
        <v>10.71</v>
      </c>
      <c r="T71">
        <v>46.71</v>
      </c>
      <c r="U71">
        <v>15.57</v>
      </c>
      <c r="V71">
        <v>15.57</v>
      </c>
      <c r="W71">
        <v>110.39</v>
      </c>
      <c r="X71">
        <v>22.08</v>
      </c>
      <c r="Y71">
        <v>32.56</v>
      </c>
      <c r="Z71">
        <v>20.16</v>
      </c>
      <c r="AA71">
        <v>53.34</v>
      </c>
      <c r="AB71">
        <v>26.66</v>
      </c>
    </row>
    <row r="72" spans="1:28">
      <c r="A72" t="s">
        <v>114</v>
      </c>
      <c r="B72" s="75">
        <v>199.18</v>
      </c>
      <c r="C72" s="75">
        <v>87.35</v>
      </c>
      <c r="D72" s="135">
        <f t="shared" si="1"/>
        <v>87.94</v>
      </c>
      <c r="E72" s="75"/>
      <c r="F72" s="78">
        <v>5.17</v>
      </c>
      <c r="G72" s="78">
        <v>5.17</v>
      </c>
      <c r="H72" s="78">
        <v>5.29</v>
      </c>
      <c r="I72">
        <v>116.35</v>
      </c>
      <c r="J72">
        <v>272.36</v>
      </c>
      <c r="K72">
        <v>80.709999999999994</v>
      </c>
      <c r="L72">
        <v>10.67</v>
      </c>
      <c r="M72">
        <v>44.69</v>
      </c>
      <c r="N72" s="135">
        <v>33</v>
      </c>
      <c r="O72" s="135">
        <v>27.47</v>
      </c>
      <c r="P72" s="135">
        <v>27.47</v>
      </c>
      <c r="Q72">
        <v>10.8</v>
      </c>
      <c r="R72">
        <v>17.27</v>
      </c>
      <c r="S72">
        <v>10.71</v>
      </c>
      <c r="T72">
        <v>47.65</v>
      </c>
      <c r="U72">
        <v>15.88</v>
      </c>
      <c r="V72">
        <v>15.88</v>
      </c>
      <c r="W72">
        <v>91.1</v>
      </c>
      <c r="X72">
        <v>18.22</v>
      </c>
      <c r="Y72">
        <v>26.46</v>
      </c>
      <c r="Z72">
        <v>16.18</v>
      </c>
      <c r="AA72">
        <v>46.67</v>
      </c>
      <c r="AB72">
        <v>23.33</v>
      </c>
    </row>
    <row r="73" spans="1:28">
      <c r="A73" t="s">
        <v>115</v>
      </c>
      <c r="B73" s="75">
        <v>199.18</v>
      </c>
      <c r="C73" s="75">
        <v>87.35</v>
      </c>
      <c r="D73" s="135">
        <f t="shared" si="1"/>
        <v>65.78</v>
      </c>
      <c r="E73" s="75"/>
      <c r="F73" s="78">
        <v>4.1500000000000004</v>
      </c>
      <c r="G73" s="78">
        <v>4.1500000000000004</v>
      </c>
      <c r="H73" s="78">
        <v>4.25</v>
      </c>
      <c r="I73">
        <v>116.35</v>
      </c>
      <c r="J73">
        <v>272.36</v>
      </c>
      <c r="K73">
        <v>80.709999999999994</v>
      </c>
      <c r="L73">
        <v>10.67</v>
      </c>
      <c r="M73">
        <v>44.59</v>
      </c>
      <c r="N73" s="135">
        <v>33</v>
      </c>
      <c r="O73" s="135">
        <v>16.39</v>
      </c>
      <c r="P73" s="135">
        <v>16.39</v>
      </c>
      <c r="Q73">
        <v>10.8</v>
      </c>
      <c r="R73">
        <v>12.72</v>
      </c>
      <c r="S73">
        <v>10.71</v>
      </c>
      <c r="T73">
        <v>48.99</v>
      </c>
      <c r="U73">
        <v>16.329999999999998</v>
      </c>
      <c r="V73">
        <v>16.34</v>
      </c>
      <c r="W73">
        <v>74.430000000000007</v>
      </c>
      <c r="X73">
        <v>14.89</v>
      </c>
      <c r="Y73">
        <v>20.56</v>
      </c>
      <c r="Z73">
        <v>13.25</v>
      </c>
      <c r="AA73">
        <v>40</v>
      </c>
      <c r="AB73">
        <v>20</v>
      </c>
    </row>
    <row r="74" spans="1:28">
      <c r="A74" t="s">
        <v>116</v>
      </c>
      <c r="B74" s="75">
        <v>199.18</v>
      </c>
      <c r="C74" s="75">
        <v>87.35</v>
      </c>
      <c r="D74" s="135">
        <f t="shared" si="1"/>
        <v>45.13</v>
      </c>
      <c r="E74" s="75"/>
      <c r="F74" s="78">
        <v>3.28</v>
      </c>
      <c r="G74" s="78">
        <v>3.28</v>
      </c>
      <c r="H74" s="78">
        <v>3.36</v>
      </c>
      <c r="I74">
        <v>116.35</v>
      </c>
      <c r="J74">
        <v>272.36</v>
      </c>
      <c r="K74">
        <v>80.709999999999994</v>
      </c>
      <c r="L74">
        <v>10.67</v>
      </c>
      <c r="M74">
        <v>44.72</v>
      </c>
      <c r="N74" s="135">
        <v>29.77</v>
      </c>
      <c r="O74" s="135">
        <v>7.68</v>
      </c>
      <c r="P74" s="135">
        <v>7.68</v>
      </c>
      <c r="Q74">
        <v>10.8</v>
      </c>
      <c r="R74">
        <v>8.83</v>
      </c>
      <c r="S74">
        <v>10.71</v>
      </c>
      <c r="T74">
        <v>30.24</v>
      </c>
      <c r="U74">
        <v>10.08</v>
      </c>
      <c r="V74">
        <v>10.08</v>
      </c>
      <c r="W74">
        <v>55</v>
      </c>
      <c r="X74">
        <v>11</v>
      </c>
      <c r="Y74">
        <v>19.34</v>
      </c>
      <c r="Z74">
        <v>9.27</v>
      </c>
      <c r="AA74">
        <v>36.67</v>
      </c>
      <c r="AB74">
        <v>18.329999999999998</v>
      </c>
    </row>
    <row r="75" spans="1:28">
      <c r="A75" t="s">
        <v>117</v>
      </c>
      <c r="B75" s="75">
        <v>259.44</v>
      </c>
      <c r="C75" s="75">
        <v>87.35</v>
      </c>
      <c r="D75" s="135">
        <f t="shared" si="1"/>
        <v>0</v>
      </c>
      <c r="E75" s="75"/>
      <c r="F75" s="78">
        <v>2.5</v>
      </c>
      <c r="G75" s="78">
        <v>2.5</v>
      </c>
      <c r="H75" s="78">
        <v>2.56</v>
      </c>
      <c r="I75">
        <v>116.35</v>
      </c>
      <c r="J75">
        <v>272.36</v>
      </c>
      <c r="K75">
        <v>80.709999999999994</v>
      </c>
      <c r="L75">
        <v>10.67</v>
      </c>
      <c r="M75">
        <v>44.65</v>
      </c>
      <c r="N75" s="135">
        <v>0</v>
      </c>
      <c r="O75" s="135">
        <v>0</v>
      </c>
      <c r="P75" s="135">
        <v>0</v>
      </c>
      <c r="Q75">
        <v>10.8</v>
      </c>
      <c r="R75">
        <v>5.47</v>
      </c>
      <c r="S75">
        <v>11.18</v>
      </c>
      <c r="T75">
        <v>30.34</v>
      </c>
      <c r="U75">
        <v>10.11</v>
      </c>
      <c r="V75">
        <v>10.130000000000001</v>
      </c>
      <c r="W75">
        <v>40.92</v>
      </c>
      <c r="X75">
        <v>8.18</v>
      </c>
      <c r="Y75">
        <v>15.04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259.44</v>
      </c>
      <c r="C76" s="75">
        <v>87.35</v>
      </c>
      <c r="D76" s="135">
        <f t="shared" si="1"/>
        <v>0</v>
      </c>
      <c r="E76" s="75"/>
      <c r="F76" s="78">
        <v>1.83</v>
      </c>
      <c r="G76" s="78">
        <v>1.83</v>
      </c>
      <c r="H76" s="78">
        <v>1.88</v>
      </c>
      <c r="I76">
        <v>116.35</v>
      </c>
      <c r="J76">
        <v>272.36</v>
      </c>
      <c r="K76">
        <v>80.709999999999994</v>
      </c>
      <c r="L76">
        <v>10.67</v>
      </c>
      <c r="M76">
        <v>44.64</v>
      </c>
      <c r="N76" s="135">
        <v>0</v>
      </c>
      <c r="O76" s="135">
        <v>0</v>
      </c>
      <c r="P76" s="135">
        <v>0</v>
      </c>
      <c r="Q76">
        <v>10.8</v>
      </c>
      <c r="R76">
        <v>2.86</v>
      </c>
      <c r="S76">
        <v>11.18</v>
      </c>
      <c r="T76">
        <v>30.08</v>
      </c>
      <c r="U76">
        <v>10.029999999999999</v>
      </c>
      <c r="V76">
        <v>10.01</v>
      </c>
      <c r="W76">
        <v>28.2</v>
      </c>
      <c r="X76">
        <v>5.64</v>
      </c>
      <c r="Y76">
        <v>11.21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259.44</v>
      </c>
      <c r="C77" s="75">
        <v>87.35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116.35</v>
      </c>
      <c r="J77">
        <v>272.36</v>
      </c>
      <c r="K77">
        <v>80.709999999999994</v>
      </c>
      <c r="L77">
        <v>10.67</v>
      </c>
      <c r="M77">
        <v>44.78</v>
      </c>
      <c r="N77" s="135">
        <v>0</v>
      </c>
      <c r="O77" s="135">
        <v>0</v>
      </c>
      <c r="P77" s="135">
        <v>0</v>
      </c>
      <c r="Q77">
        <v>10.8</v>
      </c>
      <c r="R77">
        <v>1.23</v>
      </c>
      <c r="S77">
        <v>11.18</v>
      </c>
      <c r="T77">
        <v>29.62</v>
      </c>
      <c r="U77">
        <v>9.8800000000000008</v>
      </c>
      <c r="V77">
        <v>9.8699999999999992</v>
      </c>
      <c r="W77">
        <v>19.8</v>
      </c>
      <c r="X77">
        <v>3.96</v>
      </c>
      <c r="Y77">
        <v>8.1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259.44</v>
      </c>
      <c r="C78" s="75">
        <v>87.35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116.35</v>
      </c>
      <c r="J78">
        <v>272.36</v>
      </c>
      <c r="K78">
        <v>80.709999999999994</v>
      </c>
      <c r="L78">
        <v>10.67</v>
      </c>
      <c r="M78">
        <v>44.69</v>
      </c>
      <c r="N78" s="135">
        <v>0</v>
      </c>
      <c r="O78" s="135">
        <v>0</v>
      </c>
      <c r="P78" s="135">
        <v>0</v>
      </c>
      <c r="Q78">
        <v>10.8</v>
      </c>
      <c r="R78">
        <v>0.37</v>
      </c>
      <c r="S78">
        <v>11.18</v>
      </c>
      <c r="T78">
        <v>20.11</v>
      </c>
      <c r="U78">
        <v>6.7</v>
      </c>
      <c r="V78">
        <v>6.7</v>
      </c>
      <c r="W78">
        <v>13.25</v>
      </c>
      <c r="X78">
        <v>2.65</v>
      </c>
      <c r="Y78">
        <v>5.67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259.44</v>
      </c>
      <c r="C79" s="75">
        <v>87.35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116.35</v>
      </c>
      <c r="J79">
        <v>272.36</v>
      </c>
      <c r="K79">
        <v>80.709999999999994</v>
      </c>
      <c r="L79">
        <v>10.67</v>
      </c>
      <c r="M79">
        <v>44.64</v>
      </c>
      <c r="N79" s="135">
        <v>0</v>
      </c>
      <c r="O79" s="135">
        <v>0</v>
      </c>
      <c r="P79" s="135">
        <v>0</v>
      </c>
      <c r="Q79">
        <v>10.8</v>
      </c>
      <c r="R79">
        <v>0</v>
      </c>
      <c r="S79">
        <v>11.54</v>
      </c>
      <c r="T79">
        <v>20.64</v>
      </c>
      <c r="U79">
        <v>6.88</v>
      </c>
      <c r="V79">
        <v>6.88</v>
      </c>
      <c r="W79">
        <v>5.69</v>
      </c>
      <c r="X79">
        <v>1.1399999999999999</v>
      </c>
      <c r="Y79">
        <v>3.63</v>
      </c>
      <c r="Z79">
        <v>0</v>
      </c>
      <c r="AA79">
        <v>3.33</v>
      </c>
      <c r="AB79">
        <v>1.67</v>
      </c>
    </row>
    <row r="80" spans="1:28">
      <c r="A80" t="s">
        <v>122</v>
      </c>
      <c r="B80" s="75">
        <v>259.44</v>
      </c>
      <c r="C80" s="75">
        <v>87.35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116.35</v>
      </c>
      <c r="J80">
        <v>272.36</v>
      </c>
      <c r="K80">
        <v>80.709999999999994</v>
      </c>
      <c r="L80">
        <v>10.67</v>
      </c>
      <c r="M80">
        <v>44.68</v>
      </c>
      <c r="N80" s="135">
        <v>0</v>
      </c>
      <c r="O80" s="135">
        <v>0</v>
      </c>
      <c r="P80" s="135">
        <v>0</v>
      </c>
      <c r="Q80">
        <v>10.8</v>
      </c>
      <c r="R80">
        <v>0</v>
      </c>
      <c r="S80">
        <v>11.54</v>
      </c>
      <c r="T80">
        <v>20.75</v>
      </c>
      <c r="U80">
        <v>6.92</v>
      </c>
      <c r="V80">
        <v>6.91</v>
      </c>
      <c r="W80">
        <v>0</v>
      </c>
      <c r="X80">
        <v>0</v>
      </c>
      <c r="Y80">
        <v>1.47</v>
      </c>
      <c r="Z80">
        <v>0</v>
      </c>
      <c r="AA80">
        <v>0.11</v>
      </c>
      <c r="AB80">
        <v>0.05</v>
      </c>
    </row>
    <row r="81" spans="1:28">
      <c r="A81" t="s">
        <v>123</v>
      </c>
      <c r="B81" s="75">
        <v>259.44</v>
      </c>
      <c r="C81" s="75">
        <v>87.35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116.35</v>
      </c>
      <c r="J81">
        <v>272.36</v>
      </c>
      <c r="K81">
        <v>80.709999999999994</v>
      </c>
      <c r="L81">
        <v>10.67</v>
      </c>
      <c r="M81">
        <v>44.7</v>
      </c>
      <c r="N81" s="135">
        <v>0</v>
      </c>
      <c r="O81" s="135">
        <v>0</v>
      </c>
      <c r="P81" s="135">
        <v>0</v>
      </c>
      <c r="Q81">
        <v>10.8</v>
      </c>
      <c r="R81">
        <v>0</v>
      </c>
      <c r="S81">
        <v>11.54</v>
      </c>
      <c r="T81">
        <v>21.11</v>
      </c>
      <c r="U81">
        <v>7.04</v>
      </c>
      <c r="V81">
        <v>7.03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259.44</v>
      </c>
      <c r="C82" s="75">
        <v>87.35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116.35</v>
      </c>
      <c r="J82">
        <v>272.36</v>
      </c>
      <c r="K82">
        <v>80.709999999999994</v>
      </c>
      <c r="L82">
        <v>10.67</v>
      </c>
      <c r="M82">
        <v>44.61</v>
      </c>
      <c r="N82" s="135">
        <v>0</v>
      </c>
      <c r="O82" s="135">
        <v>0</v>
      </c>
      <c r="P82" s="135">
        <v>0</v>
      </c>
      <c r="Q82">
        <v>10.8</v>
      </c>
      <c r="R82">
        <v>0</v>
      </c>
      <c r="S82">
        <v>11.54</v>
      </c>
      <c r="T82">
        <v>21.11</v>
      </c>
      <c r="U82">
        <v>7.04</v>
      </c>
      <c r="V82">
        <v>7.03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259.44</v>
      </c>
      <c r="C83" s="75">
        <v>87.35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116.35</v>
      </c>
      <c r="J83">
        <v>272.36</v>
      </c>
      <c r="K83">
        <v>80.709999999999994</v>
      </c>
      <c r="L83">
        <v>10.67</v>
      </c>
      <c r="M83">
        <v>44.73</v>
      </c>
      <c r="N83" s="135">
        <v>0</v>
      </c>
      <c r="O83" s="135">
        <v>0</v>
      </c>
      <c r="P83" s="135">
        <v>0</v>
      </c>
      <c r="Q83">
        <v>10.8</v>
      </c>
      <c r="R83">
        <v>0</v>
      </c>
      <c r="S83">
        <v>11.18</v>
      </c>
      <c r="T83">
        <v>21.6</v>
      </c>
      <c r="U83">
        <v>7.2</v>
      </c>
      <c r="V83">
        <v>7.21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259.44</v>
      </c>
      <c r="C84" s="75">
        <v>87.35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116.35</v>
      </c>
      <c r="J84">
        <v>272.36</v>
      </c>
      <c r="K84">
        <v>80.709999999999994</v>
      </c>
      <c r="L84">
        <v>10.67</v>
      </c>
      <c r="M84">
        <v>44.62</v>
      </c>
      <c r="N84" s="135">
        <v>0</v>
      </c>
      <c r="O84" s="135">
        <v>0</v>
      </c>
      <c r="P84" s="135">
        <v>0</v>
      </c>
      <c r="Q84">
        <v>10.8</v>
      </c>
      <c r="R84">
        <v>0</v>
      </c>
      <c r="S84">
        <v>11.18</v>
      </c>
      <c r="T84">
        <v>22.09</v>
      </c>
      <c r="U84">
        <v>7.36</v>
      </c>
      <c r="V84">
        <v>7.38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259.44</v>
      </c>
      <c r="C85" s="75">
        <v>87.35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116.35</v>
      </c>
      <c r="J85">
        <v>272.36</v>
      </c>
      <c r="K85">
        <v>80.709999999999994</v>
      </c>
      <c r="L85">
        <v>10.67</v>
      </c>
      <c r="M85">
        <v>44.67</v>
      </c>
      <c r="N85" s="135">
        <v>0</v>
      </c>
      <c r="O85" s="135">
        <v>0</v>
      </c>
      <c r="P85" s="135">
        <v>0</v>
      </c>
      <c r="Q85">
        <v>10.8</v>
      </c>
      <c r="R85">
        <v>0</v>
      </c>
      <c r="S85">
        <v>11.18</v>
      </c>
      <c r="T85">
        <v>22.48</v>
      </c>
      <c r="U85">
        <v>7.49</v>
      </c>
      <c r="V85">
        <v>7.49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259.44</v>
      </c>
      <c r="C86" s="75">
        <v>87.35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116.35</v>
      </c>
      <c r="J86">
        <v>272.36</v>
      </c>
      <c r="K86">
        <v>80.709999999999994</v>
      </c>
      <c r="L86">
        <v>10.67</v>
      </c>
      <c r="M86">
        <v>44.77</v>
      </c>
      <c r="N86" s="135">
        <v>0</v>
      </c>
      <c r="O86" s="135">
        <v>0</v>
      </c>
      <c r="P86" s="135">
        <v>0</v>
      </c>
      <c r="Q86">
        <v>10.8</v>
      </c>
      <c r="R86">
        <v>0</v>
      </c>
      <c r="S86">
        <v>11.18</v>
      </c>
      <c r="T86">
        <v>23</v>
      </c>
      <c r="U86">
        <v>7.67</v>
      </c>
      <c r="V86">
        <v>7.67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259.44</v>
      </c>
      <c r="C87" s="75">
        <v>87.35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116.35</v>
      </c>
      <c r="J87">
        <v>272.36</v>
      </c>
      <c r="K87">
        <v>80.709999999999994</v>
      </c>
      <c r="L87">
        <v>10.67</v>
      </c>
      <c r="M87">
        <v>44.63</v>
      </c>
      <c r="N87" s="135">
        <v>0</v>
      </c>
      <c r="O87" s="135">
        <v>0</v>
      </c>
      <c r="P87" s="135">
        <v>0</v>
      </c>
      <c r="Q87">
        <v>10.8</v>
      </c>
      <c r="R87">
        <v>0</v>
      </c>
      <c r="S87">
        <v>10.89</v>
      </c>
      <c r="T87">
        <v>23.32</v>
      </c>
      <c r="U87">
        <v>7.77</v>
      </c>
      <c r="V87">
        <v>7.77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259.44</v>
      </c>
      <c r="C88" s="75">
        <v>87.35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116.35</v>
      </c>
      <c r="J88">
        <v>272.36</v>
      </c>
      <c r="K88">
        <v>80.709999999999994</v>
      </c>
      <c r="L88">
        <v>10.67</v>
      </c>
      <c r="M88">
        <v>44.21</v>
      </c>
      <c r="N88" s="135">
        <v>0</v>
      </c>
      <c r="O88" s="135">
        <v>0</v>
      </c>
      <c r="P88" s="135">
        <v>0</v>
      </c>
      <c r="Q88">
        <v>10.8</v>
      </c>
      <c r="R88">
        <v>0</v>
      </c>
      <c r="S88">
        <v>10.89</v>
      </c>
      <c r="T88">
        <v>23.33</v>
      </c>
      <c r="U88">
        <v>7.78</v>
      </c>
      <c r="V88">
        <v>7.78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259.44</v>
      </c>
      <c r="C89" s="75">
        <v>87.35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116.35</v>
      </c>
      <c r="J89">
        <v>272.36</v>
      </c>
      <c r="K89">
        <v>80.709999999999994</v>
      </c>
      <c r="L89">
        <v>10.67</v>
      </c>
      <c r="M89">
        <v>41.65</v>
      </c>
      <c r="N89" s="135">
        <v>0</v>
      </c>
      <c r="O89" s="135">
        <v>0</v>
      </c>
      <c r="P89" s="135">
        <v>0</v>
      </c>
      <c r="Q89">
        <v>10.8</v>
      </c>
      <c r="R89">
        <v>0</v>
      </c>
      <c r="S89">
        <v>10.89</v>
      </c>
      <c r="T89">
        <v>45.25</v>
      </c>
      <c r="U89">
        <v>15.08</v>
      </c>
      <c r="V89">
        <v>15.09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259.44</v>
      </c>
      <c r="C90" s="75">
        <v>87.35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116.35</v>
      </c>
      <c r="J90">
        <v>272.36</v>
      </c>
      <c r="K90">
        <v>80.709999999999994</v>
      </c>
      <c r="L90">
        <v>10.67</v>
      </c>
      <c r="M90">
        <v>40.159999999999997</v>
      </c>
      <c r="N90" s="135">
        <v>0</v>
      </c>
      <c r="O90" s="135">
        <v>0</v>
      </c>
      <c r="P90" s="135">
        <v>0</v>
      </c>
      <c r="Q90">
        <v>10.8</v>
      </c>
      <c r="R90">
        <v>0</v>
      </c>
      <c r="S90">
        <v>10.89</v>
      </c>
      <c r="T90">
        <v>69.95</v>
      </c>
      <c r="U90">
        <v>23.32</v>
      </c>
      <c r="V90">
        <v>23.3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259.44</v>
      </c>
      <c r="C91" s="75">
        <v>87.35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116.35</v>
      </c>
      <c r="J91">
        <v>272.36</v>
      </c>
      <c r="K91">
        <v>80.709999999999994</v>
      </c>
      <c r="L91">
        <v>10.67</v>
      </c>
      <c r="M91">
        <v>39.46</v>
      </c>
      <c r="N91" s="135">
        <v>0</v>
      </c>
      <c r="O91" s="135">
        <v>0</v>
      </c>
      <c r="P91" s="135">
        <v>0</v>
      </c>
      <c r="Q91">
        <v>10.8</v>
      </c>
      <c r="R91">
        <v>0</v>
      </c>
      <c r="S91">
        <v>10.61</v>
      </c>
      <c r="T91">
        <v>68.959999999999994</v>
      </c>
      <c r="U91">
        <v>22.99</v>
      </c>
      <c r="V91">
        <v>22.98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259.44</v>
      </c>
      <c r="C92" s="75">
        <v>87.35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116.35</v>
      </c>
      <c r="J92">
        <v>272.36</v>
      </c>
      <c r="K92">
        <v>80.709999999999994</v>
      </c>
      <c r="L92">
        <v>10.67</v>
      </c>
      <c r="M92">
        <v>39.61</v>
      </c>
      <c r="N92" s="135">
        <v>0</v>
      </c>
      <c r="O92" s="135">
        <v>0</v>
      </c>
      <c r="P92" s="135">
        <v>0</v>
      </c>
      <c r="Q92">
        <v>10.8</v>
      </c>
      <c r="R92">
        <v>0</v>
      </c>
      <c r="S92">
        <v>10.61</v>
      </c>
      <c r="T92">
        <v>67.099999999999994</v>
      </c>
      <c r="U92">
        <v>22.37</v>
      </c>
      <c r="V92">
        <v>22.36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259.44</v>
      </c>
      <c r="C93" s="75">
        <v>87.35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116.35</v>
      </c>
      <c r="J93">
        <v>272.36</v>
      </c>
      <c r="K93">
        <v>80.709999999999994</v>
      </c>
      <c r="L93">
        <v>10.67</v>
      </c>
      <c r="M93">
        <v>41.53</v>
      </c>
      <c r="N93" s="135">
        <v>0</v>
      </c>
      <c r="O93" s="135">
        <v>0</v>
      </c>
      <c r="P93" s="135">
        <v>0</v>
      </c>
      <c r="Q93">
        <v>10.8</v>
      </c>
      <c r="R93">
        <v>0</v>
      </c>
      <c r="S93">
        <v>10.61</v>
      </c>
      <c r="T93">
        <v>63.7</v>
      </c>
      <c r="U93">
        <v>21.23</v>
      </c>
      <c r="V93">
        <v>21.23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259.44</v>
      </c>
      <c r="C94" s="75">
        <v>87.35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116.35</v>
      </c>
      <c r="J94">
        <v>272.36</v>
      </c>
      <c r="K94">
        <v>80.709999999999994</v>
      </c>
      <c r="L94">
        <v>10.67</v>
      </c>
      <c r="M94">
        <v>42.78</v>
      </c>
      <c r="N94" s="135">
        <v>0</v>
      </c>
      <c r="O94" s="135">
        <v>0</v>
      </c>
      <c r="P94" s="135">
        <v>0</v>
      </c>
      <c r="Q94">
        <v>10.8</v>
      </c>
      <c r="R94">
        <v>0</v>
      </c>
      <c r="S94">
        <v>10.61</v>
      </c>
      <c r="T94">
        <v>59.92</v>
      </c>
      <c r="U94">
        <v>19.97</v>
      </c>
      <c r="V94">
        <v>19.97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259.44</v>
      </c>
      <c r="C95" s="75">
        <v>87.35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116.35</v>
      </c>
      <c r="J95">
        <v>272.36</v>
      </c>
      <c r="K95">
        <v>80.709999999999994</v>
      </c>
      <c r="L95">
        <v>10.67</v>
      </c>
      <c r="M95">
        <v>43.15</v>
      </c>
      <c r="N95" s="135">
        <v>0</v>
      </c>
      <c r="O95" s="135">
        <v>0</v>
      </c>
      <c r="P95" s="135">
        <v>0</v>
      </c>
      <c r="Q95">
        <v>10.8</v>
      </c>
      <c r="R95">
        <v>0</v>
      </c>
      <c r="S95">
        <v>10.43</v>
      </c>
      <c r="T95">
        <v>58.15</v>
      </c>
      <c r="U95">
        <v>19.38</v>
      </c>
      <c r="V95">
        <v>19.38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259.44</v>
      </c>
      <c r="C96" s="75">
        <v>87.35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116.35</v>
      </c>
      <c r="J96">
        <v>272.36</v>
      </c>
      <c r="K96">
        <v>80.709999999999994</v>
      </c>
      <c r="L96">
        <v>10.67</v>
      </c>
      <c r="M96">
        <v>44.38</v>
      </c>
      <c r="N96" s="135">
        <v>0</v>
      </c>
      <c r="O96" s="135">
        <v>0</v>
      </c>
      <c r="P96" s="135">
        <v>0</v>
      </c>
      <c r="Q96">
        <v>10.8</v>
      </c>
      <c r="R96">
        <v>0</v>
      </c>
      <c r="S96">
        <v>10.43</v>
      </c>
      <c r="T96">
        <v>51.54</v>
      </c>
      <c r="U96">
        <v>17.18</v>
      </c>
      <c r="V96">
        <v>17.170000000000002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259.44</v>
      </c>
      <c r="C97" s="75">
        <v>87.35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116.35</v>
      </c>
      <c r="J97">
        <v>272.36</v>
      </c>
      <c r="K97">
        <v>80.709999999999994</v>
      </c>
      <c r="L97">
        <v>10.67</v>
      </c>
      <c r="M97">
        <v>44.48</v>
      </c>
      <c r="N97" s="135">
        <v>0</v>
      </c>
      <c r="O97" s="135">
        <v>0</v>
      </c>
      <c r="P97" s="135">
        <v>0</v>
      </c>
      <c r="Q97">
        <v>10.8</v>
      </c>
      <c r="R97">
        <v>0</v>
      </c>
      <c r="S97">
        <v>10.43</v>
      </c>
      <c r="T97">
        <v>24.85</v>
      </c>
      <c r="U97">
        <v>8.2799999999999994</v>
      </c>
      <c r="V97">
        <v>8.2799999999999994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259.44</v>
      </c>
      <c r="C98" s="75">
        <v>87.35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116.35</v>
      </c>
      <c r="J98">
        <v>272.36</v>
      </c>
      <c r="K98">
        <v>80.709999999999994</v>
      </c>
      <c r="L98">
        <v>10.67</v>
      </c>
      <c r="M98">
        <v>44.54</v>
      </c>
      <c r="N98" s="135">
        <v>0</v>
      </c>
      <c r="O98" s="135">
        <v>0</v>
      </c>
      <c r="P98" s="135">
        <v>0</v>
      </c>
      <c r="Q98">
        <v>10.8</v>
      </c>
      <c r="R98">
        <v>0</v>
      </c>
      <c r="S98">
        <v>10.43</v>
      </c>
      <c r="T98">
        <v>24.13</v>
      </c>
      <c r="U98">
        <v>8.0399999999999991</v>
      </c>
      <c r="V98">
        <v>8.0500000000000007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5.3606599999999975</v>
      </c>
      <c r="C99" s="75">
        <f t="shared" ref="C99:L99" si="2">SUM(C3:C98)/4000</f>
        <v>2.0964000000000036</v>
      </c>
      <c r="D99" s="135">
        <f t="shared" ref="D99" si="3">SUM(D3:D98)/4000</f>
        <v>0.99497999999999998</v>
      </c>
      <c r="E99" s="75"/>
      <c r="F99" s="78">
        <f t="shared" si="2"/>
        <v>0.11761999999999995</v>
      </c>
      <c r="G99" s="78">
        <f t="shared" si="2"/>
        <v>0.11761999999999995</v>
      </c>
      <c r="H99" s="78">
        <f t="shared" si="2"/>
        <v>0.12056250000000003</v>
      </c>
      <c r="I99">
        <f t="shared" si="2"/>
        <v>2.6375500000000041</v>
      </c>
      <c r="J99">
        <f t="shared" si="2"/>
        <v>6.5366400000000082</v>
      </c>
      <c r="K99">
        <f t="shared" si="2"/>
        <v>1.9370400000000005</v>
      </c>
      <c r="L99">
        <f t="shared" si="2"/>
        <v>0.22404249999999962</v>
      </c>
      <c r="M99">
        <f t="shared" ref="M99:AB99" si="4">SUM(M3:M98)/4000</f>
        <v>1.0154075000000005</v>
      </c>
      <c r="N99" s="135">
        <f t="shared" si="4"/>
        <v>0.34753249999999997</v>
      </c>
      <c r="O99" s="135">
        <f t="shared" si="4"/>
        <v>0.32368250000000004</v>
      </c>
      <c r="P99" s="135">
        <f t="shared" si="4"/>
        <v>0.32376499999999997</v>
      </c>
      <c r="Q99">
        <f t="shared" si="4"/>
        <v>0.24010999999999957</v>
      </c>
      <c r="R99">
        <f t="shared" si="4"/>
        <v>0.82313000000000014</v>
      </c>
      <c r="S99">
        <f t="shared" si="4"/>
        <v>0.22702999999999987</v>
      </c>
      <c r="T99">
        <f t="shared" si="4"/>
        <v>0.63091999999999981</v>
      </c>
      <c r="U99">
        <f t="shared" si="4"/>
        <v>0.21031000000000002</v>
      </c>
      <c r="V99">
        <f t="shared" si="4"/>
        <v>0.21030750000000001</v>
      </c>
      <c r="W99">
        <f t="shared" si="4"/>
        <v>1.7837199999999998</v>
      </c>
      <c r="X99">
        <f t="shared" si="4"/>
        <v>0.35673749999999999</v>
      </c>
      <c r="Y99">
        <f t="shared" si="4"/>
        <v>0.62073</v>
      </c>
      <c r="Z99">
        <f t="shared" si="4"/>
        <v>0.35679499999999997</v>
      </c>
      <c r="AA99">
        <f t="shared" si="4"/>
        <v>0.88368000000000047</v>
      </c>
      <c r="AB99">
        <f t="shared" si="4"/>
        <v>0.44178499999999993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82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-50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35</v>
      </c>
      <c r="C29" s="136">
        <f>'IDT-1 Calculation'!DG29</f>
        <v>-6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3.028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-3.028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191.64699999999999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-191.64699999999999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184.48400000000001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-184.48400000000001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180.524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-180.524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162.09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-162.09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139.417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-139.417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135.46700000000001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-135.46700000000001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140.37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-140.37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139.501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-139.501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149.423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-149.423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139.32400000000001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-139.32400000000001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137.173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-137.173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68.043999999999997</v>
      </c>
      <c r="C88" s="136">
        <f>'IDT-1 Calculation'!DG88</f>
        <v>42.158999999999999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-110.203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50.002000000000002</v>
      </c>
      <c r="C89" s="136">
        <f>'IDT-1 Calculation'!DG89</f>
        <v>30.981000000000002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-80.983000000000004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27.78</v>
      </c>
      <c r="C90" s="136">
        <f>'IDT-1 Calculation'!DG90</f>
        <v>17.213000000000001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-44.993000000000002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17.268999999999998</v>
      </c>
      <c r="C91" s="136">
        <f>'IDT-1 Calculation'!DG91</f>
        <v>10.699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-27.967999999999996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0.50813575</v>
      </c>
      <c r="C99" s="152">
        <f>SUM(C3:C98)/4000</f>
        <v>2.3763000000000003E-2</v>
      </c>
      <c r="D99" s="152">
        <f>SUM(D3:D98)/4000</f>
        <v>0</v>
      </c>
      <c r="E99" s="152">
        <f>SUM(E3:E98)/4000</f>
        <v>0</v>
      </c>
      <c r="F99" s="152">
        <f>SUM(F3:F98)/4000</f>
        <v>-0.53189874999999998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160.79049382426217</v>
      </c>
      <c r="L3">
        <v>126.97243726739495</v>
      </c>
      <c r="M3">
        <v>62.388710417622768</v>
      </c>
      <c r="N3">
        <v>51.884944920440638</v>
      </c>
      <c r="O3">
        <v>73.284480680110235</v>
      </c>
      <c r="P3">
        <v>21.641867043847245</v>
      </c>
      <c r="Q3">
        <v>9.5849579007415837</v>
      </c>
      <c r="R3">
        <v>18.622060204578663</v>
      </c>
      <c r="S3">
        <v>11.587360251374708</v>
      </c>
      <c r="T3">
        <v>0</v>
      </c>
      <c r="U3">
        <v>51.755073235685742</v>
      </c>
      <c r="V3">
        <v>9.1003904665314401</v>
      </c>
      <c r="W3">
        <v>19.367743945868948</v>
      </c>
      <c r="X3">
        <v>64.787277781657608</v>
      </c>
      <c r="Y3">
        <v>0</v>
      </c>
      <c r="Z3">
        <v>0</v>
      </c>
      <c r="AA3">
        <v>18.4933944</v>
      </c>
      <c r="AB3">
        <v>17.352844703999999</v>
      </c>
      <c r="AC3">
        <v>12.764385273600002</v>
      </c>
      <c r="AD3">
        <v>16.071074639999999</v>
      </c>
      <c r="AE3">
        <v>14.481785520000001</v>
      </c>
      <c r="AF3">
        <v>18.454500000000003</v>
      </c>
      <c r="AG3">
        <v>12.73380672</v>
      </c>
      <c r="AH3">
        <v>67.171467599999986</v>
      </c>
      <c r="AI3">
        <v>8.3865239999999996</v>
      </c>
      <c r="AJ3">
        <v>0</v>
      </c>
      <c r="AK3">
        <v>22.296000000000003</v>
      </c>
      <c r="AL3">
        <v>59.209269999999997</v>
      </c>
      <c r="AM3">
        <v>7.0255447619047633</v>
      </c>
      <c r="AN3">
        <v>0</v>
      </c>
      <c r="AO3">
        <v>12.654230400000001</v>
      </c>
      <c r="AP3">
        <v>5.6824135199999999</v>
      </c>
      <c r="AQ3">
        <v>42.621920000000003</v>
      </c>
      <c r="AR3">
        <v>23.031647999999997</v>
      </c>
      <c r="AS3">
        <v>14.238565344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33.320214738587786</v>
      </c>
      <c r="BB3">
        <f>SUM(B3:AZ3)-BA3</f>
        <v>1021.1169580850337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160.79049382426217</v>
      </c>
      <c r="L4">
        <v>126.97243726739495</v>
      </c>
      <c r="M4">
        <v>62.388710417622768</v>
      </c>
      <c r="N4">
        <v>51.884944920440638</v>
      </c>
      <c r="O4">
        <v>73.284480680110235</v>
      </c>
      <c r="P4">
        <v>21.641867043847245</v>
      </c>
      <c r="Q4">
        <v>9.5849579007415837</v>
      </c>
      <c r="R4">
        <v>18.622060204578663</v>
      </c>
      <c r="S4">
        <v>11.587360251374708</v>
      </c>
      <c r="T4">
        <v>0</v>
      </c>
      <c r="U4">
        <v>51.755073235685742</v>
      </c>
      <c r="V4">
        <v>9.1003904665314401</v>
      </c>
      <c r="W4">
        <v>19.367743945868948</v>
      </c>
      <c r="X4">
        <v>64.787277781657608</v>
      </c>
      <c r="Y4">
        <v>0</v>
      </c>
      <c r="Z4">
        <v>0</v>
      </c>
      <c r="AA4">
        <v>18.4933944</v>
      </c>
      <c r="AB4">
        <v>17.352844703999999</v>
      </c>
      <c r="AC4">
        <v>12.764385273600002</v>
      </c>
      <c r="AD4">
        <v>16.071074639999999</v>
      </c>
      <c r="AE4">
        <v>14.481785520000001</v>
      </c>
      <c r="AF4">
        <v>18.454500000000003</v>
      </c>
      <c r="AG4">
        <v>12.73380672</v>
      </c>
      <c r="AH4">
        <v>67.171467599999986</v>
      </c>
      <c r="AI4">
        <v>8.3865239999999996</v>
      </c>
      <c r="AJ4">
        <v>0</v>
      </c>
      <c r="AK4">
        <v>22.296000000000003</v>
      </c>
      <c r="AL4">
        <v>59.209269999999997</v>
      </c>
      <c r="AM4">
        <v>7.0255447619047633</v>
      </c>
      <c r="AN4">
        <v>0</v>
      </c>
      <c r="AO4">
        <v>12.654230400000001</v>
      </c>
      <c r="AP4">
        <v>5.6824135199999999</v>
      </c>
      <c r="AQ4">
        <v>42.621920000000003</v>
      </c>
      <c r="AR4">
        <v>23.031647999999997</v>
      </c>
      <c r="AS4">
        <v>14.238565344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33.320214738587786</v>
      </c>
      <c r="BB4">
        <f t="shared" ref="BB4:BB67" si="0">SUM(B4:AZ4)-BA4</f>
        <v>1021.1169580850337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160.79049382426217</v>
      </c>
      <c r="L5">
        <v>126.97243726739495</v>
      </c>
      <c r="M5">
        <v>62.388710417622768</v>
      </c>
      <c r="N5">
        <v>51.884944920440638</v>
      </c>
      <c r="O5">
        <v>73.284480680110235</v>
      </c>
      <c r="P5">
        <v>21.343914332154124</v>
      </c>
      <c r="Q5">
        <v>9.5849579007415837</v>
      </c>
      <c r="R5">
        <v>18.622060204578663</v>
      </c>
      <c r="S5">
        <v>11.587360251374708</v>
      </c>
      <c r="T5">
        <v>0</v>
      </c>
      <c r="U5">
        <v>51.755073235685742</v>
      </c>
      <c r="V5">
        <v>9.1003904665314401</v>
      </c>
      <c r="W5">
        <v>19.367743945868948</v>
      </c>
      <c r="X5">
        <v>64.787277781657608</v>
      </c>
      <c r="Y5">
        <v>0</v>
      </c>
      <c r="Z5">
        <v>0</v>
      </c>
      <c r="AA5">
        <v>18.4933944</v>
      </c>
      <c r="AB5">
        <v>17.352844703999999</v>
      </c>
      <c r="AC5">
        <v>12.764385273600002</v>
      </c>
      <c r="AD5">
        <v>16.071074639999999</v>
      </c>
      <c r="AE5">
        <v>14.481785520000001</v>
      </c>
      <c r="AF5">
        <v>19.821500000000004</v>
      </c>
      <c r="AG5">
        <v>12.73380672</v>
      </c>
      <c r="AH5">
        <v>67.171467599999986</v>
      </c>
      <c r="AI5">
        <v>8.3865239999999996</v>
      </c>
      <c r="AJ5">
        <v>0</v>
      </c>
      <c r="AK5">
        <v>22.296000000000003</v>
      </c>
      <c r="AL5">
        <v>59.209269999999997</v>
      </c>
      <c r="AM5">
        <v>7.0255447619047633</v>
      </c>
      <c r="AN5">
        <v>0</v>
      </c>
      <c r="AO5">
        <v>12.654230400000001</v>
      </c>
      <c r="AP5">
        <v>5.6824135199999999</v>
      </c>
      <c r="AQ5">
        <v>42.621920000000003</v>
      </c>
      <c r="AR5">
        <v>21.577017600000001</v>
      </c>
      <c r="AS5">
        <v>14.238565344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33.308030261457297</v>
      </c>
      <c r="BB5">
        <f t="shared" si="0"/>
        <v>1020.743559450471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160.79049382426217</v>
      </c>
      <c r="L6">
        <v>126.97243726739495</v>
      </c>
      <c r="M6">
        <v>62.388710417622768</v>
      </c>
      <c r="N6">
        <v>51.884944920440638</v>
      </c>
      <c r="O6">
        <v>73.284480680110235</v>
      </c>
      <c r="P6">
        <v>21.343914332154124</v>
      </c>
      <c r="Q6">
        <v>9.5849579007415837</v>
      </c>
      <c r="R6">
        <v>18.622060204578663</v>
      </c>
      <c r="S6">
        <v>11.587360251374708</v>
      </c>
      <c r="T6">
        <v>0</v>
      </c>
      <c r="U6">
        <v>51.755073235685742</v>
      </c>
      <c r="V6">
        <v>9.1003904665314401</v>
      </c>
      <c r="W6">
        <v>19.367743945868948</v>
      </c>
      <c r="X6">
        <v>64.787277781657608</v>
      </c>
      <c r="Y6">
        <v>0</v>
      </c>
      <c r="Z6">
        <v>0</v>
      </c>
      <c r="AA6">
        <v>18.4933944</v>
      </c>
      <c r="AB6">
        <v>17.352844703999999</v>
      </c>
      <c r="AC6">
        <v>12.764385273600002</v>
      </c>
      <c r="AD6">
        <v>16.071074639999999</v>
      </c>
      <c r="AE6">
        <v>14.481785520000001</v>
      </c>
      <c r="AF6">
        <v>19.821500000000004</v>
      </c>
      <c r="AG6">
        <v>12.73380672</v>
      </c>
      <c r="AH6">
        <v>67.171467599999986</v>
      </c>
      <c r="AI6">
        <v>8.3865239999999996</v>
      </c>
      <c r="AJ6">
        <v>0</v>
      </c>
      <c r="AK6">
        <v>22.296000000000003</v>
      </c>
      <c r="AL6">
        <v>59.209269999999997</v>
      </c>
      <c r="AM6">
        <v>7.0255447619047633</v>
      </c>
      <c r="AN6">
        <v>0</v>
      </c>
      <c r="AO6">
        <v>12.654230400000001</v>
      </c>
      <c r="AP6">
        <v>5.6824135199999999</v>
      </c>
      <c r="AQ6">
        <v>42.621920000000003</v>
      </c>
      <c r="AR6">
        <v>21.577017600000001</v>
      </c>
      <c r="AS6">
        <v>14.238565344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33.308030261457297</v>
      </c>
      <c r="BB6">
        <f t="shared" si="0"/>
        <v>1020.743559450471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160.79049382426217</v>
      </c>
      <c r="L7">
        <v>126.97243726739495</v>
      </c>
      <c r="M7">
        <v>62.388710417622768</v>
      </c>
      <c r="N7">
        <v>51.884944920440638</v>
      </c>
      <c r="O7">
        <v>73.284480680110235</v>
      </c>
      <c r="P7">
        <v>21.343914332154124</v>
      </c>
      <c r="Q7">
        <v>9.5849579007415837</v>
      </c>
      <c r="R7">
        <v>18.622060204578663</v>
      </c>
      <c r="S7">
        <v>11.587360251374708</v>
      </c>
      <c r="T7">
        <v>0</v>
      </c>
      <c r="U7">
        <v>51.755073235685742</v>
      </c>
      <c r="V7">
        <v>9.1003904665314401</v>
      </c>
      <c r="W7">
        <v>19.367743945868948</v>
      </c>
      <c r="X7">
        <v>64.787277781657608</v>
      </c>
      <c r="Y7">
        <v>0</v>
      </c>
      <c r="Z7">
        <v>0</v>
      </c>
      <c r="AA7">
        <v>18.4933944</v>
      </c>
      <c r="AB7">
        <v>17.352844703999999</v>
      </c>
      <c r="AC7">
        <v>12.764385273600002</v>
      </c>
      <c r="AD7">
        <v>16.071074639999999</v>
      </c>
      <c r="AE7">
        <v>14.481785520000001</v>
      </c>
      <c r="AF7">
        <v>19.821500000000004</v>
      </c>
      <c r="AG7">
        <v>12.73380672</v>
      </c>
      <c r="AH7">
        <v>0</v>
      </c>
      <c r="AI7">
        <v>8.3865239999999996</v>
      </c>
      <c r="AJ7">
        <v>0</v>
      </c>
      <c r="AK7">
        <v>22.296000000000003</v>
      </c>
      <c r="AL7">
        <v>59.209269999999997</v>
      </c>
      <c r="AM7">
        <v>7.0255447619047633</v>
      </c>
      <c r="AN7">
        <v>0</v>
      </c>
      <c r="AO7">
        <v>12.654230400000001</v>
      </c>
      <c r="AP7">
        <v>5.6824135199999999</v>
      </c>
      <c r="AQ7">
        <v>42.621920000000003</v>
      </c>
      <c r="AR7">
        <v>21.577017600000001</v>
      </c>
      <c r="AS7">
        <v>14.238565344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31.18541179745732</v>
      </c>
      <c r="BB7">
        <f t="shared" si="0"/>
        <v>955.69471031447085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160.79049382426217</v>
      </c>
      <c r="L8">
        <v>126.97243726739495</v>
      </c>
      <c r="M8">
        <v>62.388710417622768</v>
      </c>
      <c r="N8">
        <v>51.884944920440638</v>
      </c>
      <c r="O8">
        <v>73.284480680110235</v>
      </c>
      <c r="P8">
        <v>21.343914332154124</v>
      </c>
      <c r="Q8">
        <v>9.5849579007415837</v>
      </c>
      <c r="R8">
        <v>18.622060204578663</v>
      </c>
      <c r="S8">
        <v>11.587360251374708</v>
      </c>
      <c r="T8">
        <v>0</v>
      </c>
      <c r="U8">
        <v>51.755073235685742</v>
      </c>
      <c r="V8">
        <v>9.1061224880382774</v>
      </c>
      <c r="W8">
        <v>19.367743945868948</v>
      </c>
      <c r="X8">
        <v>64.787277781657608</v>
      </c>
      <c r="Y8">
        <v>0</v>
      </c>
      <c r="Z8">
        <v>0</v>
      </c>
      <c r="AA8">
        <v>18.4933944</v>
      </c>
      <c r="AB8">
        <v>17.352844703999999</v>
      </c>
      <c r="AC8">
        <v>12.764385273600002</v>
      </c>
      <c r="AD8">
        <v>16.071074639999999</v>
      </c>
      <c r="AE8">
        <v>14.481785520000001</v>
      </c>
      <c r="AF8">
        <v>19.821500000000004</v>
      </c>
      <c r="AG8">
        <v>12.73380672</v>
      </c>
      <c r="AH8">
        <v>0</v>
      </c>
      <c r="AI8">
        <v>8.3865239999999996</v>
      </c>
      <c r="AJ8">
        <v>0</v>
      </c>
      <c r="AK8">
        <v>22.296000000000003</v>
      </c>
      <c r="AL8">
        <v>59.209269999999997</v>
      </c>
      <c r="AM8">
        <v>7.0255447619047633</v>
      </c>
      <c r="AN8">
        <v>0</v>
      </c>
      <c r="AO8">
        <v>12.654230400000001</v>
      </c>
      <c r="AP8">
        <v>5.6824135199999999</v>
      </c>
      <c r="AQ8">
        <v>42.621920000000003</v>
      </c>
      <c r="AR8">
        <v>21.577017600000001</v>
      </c>
      <c r="AS8">
        <v>14.238565344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31.185592712303439</v>
      </c>
      <c r="BB8">
        <f t="shared" si="0"/>
        <v>955.70026142113159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160.79049382426217</v>
      </c>
      <c r="L9">
        <v>126.97243726739495</v>
      </c>
      <c r="M9">
        <v>62.388710417622768</v>
      </c>
      <c r="N9">
        <v>51.884944920440638</v>
      </c>
      <c r="O9">
        <v>73.284480680110235</v>
      </c>
      <c r="P9">
        <v>21.343914332154124</v>
      </c>
      <c r="Q9">
        <v>9.5849579007415837</v>
      </c>
      <c r="R9">
        <v>18.622060204578663</v>
      </c>
      <c r="S9">
        <v>11.587360251374708</v>
      </c>
      <c r="T9">
        <v>0</v>
      </c>
      <c r="U9">
        <v>51.755073235685742</v>
      </c>
      <c r="V9">
        <v>9.1061224880382774</v>
      </c>
      <c r="W9">
        <v>19.367743945868948</v>
      </c>
      <c r="X9">
        <v>64.787277781657608</v>
      </c>
      <c r="Y9">
        <v>0</v>
      </c>
      <c r="Z9">
        <v>0</v>
      </c>
      <c r="AA9">
        <v>18.4933944</v>
      </c>
      <c r="AB9">
        <v>17.352844703999999</v>
      </c>
      <c r="AC9">
        <v>12.764385273600002</v>
      </c>
      <c r="AD9">
        <v>16.071074639999999</v>
      </c>
      <c r="AE9">
        <v>14.481785520000001</v>
      </c>
      <c r="AF9">
        <v>19.821500000000004</v>
      </c>
      <c r="AG9">
        <v>12.73380672</v>
      </c>
      <c r="AH9">
        <v>0</v>
      </c>
      <c r="AI9">
        <v>8.3865239999999996</v>
      </c>
      <c r="AJ9">
        <v>0</v>
      </c>
      <c r="AK9">
        <v>22.296000000000003</v>
      </c>
      <c r="AL9">
        <v>59.209269999999997</v>
      </c>
      <c r="AM9">
        <v>7.0255447619047633</v>
      </c>
      <c r="AN9">
        <v>0</v>
      </c>
      <c r="AO9">
        <v>12.654230400000001</v>
      </c>
      <c r="AP9">
        <v>5.6824135199999999</v>
      </c>
      <c r="AQ9">
        <v>31.442400000000003</v>
      </c>
      <c r="AR9">
        <v>21.577017600000001</v>
      </c>
      <c r="AS9">
        <v>14.238565344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30.83231974166852</v>
      </c>
      <c r="BB9">
        <f t="shared" si="0"/>
        <v>944.87401439176654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160.79049382426217</v>
      </c>
      <c r="L10">
        <v>126.97185649073251</v>
      </c>
      <c r="M10">
        <v>62.388710417622768</v>
      </c>
      <c r="N10">
        <v>51.884944920440638</v>
      </c>
      <c r="O10">
        <v>73.284480680110235</v>
      </c>
      <c r="P10">
        <v>21.343914332154124</v>
      </c>
      <c r="Q10">
        <v>9.5849579007415837</v>
      </c>
      <c r="R10">
        <v>18.622060204578663</v>
      </c>
      <c r="S10">
        <v>11.587360251374708</v>
      </c>
      <c r="T10">
        <v>0</v>
      </c>
      <c r="U10">
        <v>51.755073235685742</v>
      </c>
      <c r="V10">
        <v>9.1061224880382774</v>
      </c>
      <c r="W10">
        <v>19.367743945868948</v>
      </c>
      <c r="X10">
        <v>64.787277781657608</v>
      </c>
      <c r="Y10">
        <v>0</v>
      </c>
      <c r="Z10">
        <v>0</v>
      </c>
      <c r="AA10">
        <v>18.4933944</v>
      </c>
      <c r="AB10">
        <v>17.352844703999999</v>
      </c>
      <c r="AC10">
        <v>12.764385273600002</v>
      </c>
      <c r="AD10">
        <v>16.071074639999999</v>
      </c>
      <c r="AE10">
        <v>14.481785520000001</v>
      </c>
      <c r="AF10">
        <v>19.821500000000004</v>
      </c>
      <c r="AG10">
        <v>12.73380672</v>
      </c>
      <c r="AH10">
        <v>0</v>
      </c>
      <c r="AI10">
        <v>8.3865239999999996</v>
      </c>
      <c r="AJ10">
        <v>0</v>
      </c>
      <c r="AK10">
        <v>22.296000000000003</v>
      </c>
      <c r="AL10">
        <v>59.209269999999997</v>
      </c>
      <c r="AM10">
        <v>7.0255447619047633</v>
      </c>
      <c r="AN10">
        <v>0</v>
      </c>
      <c r="AO10">
        <v>12.654230400000001</v>
      </c>
      <c r="AP10">
        <v>5.6824135199999999</v>
      </c>
      <c r="AQ10">
        <v>31.442400000000003</v>
      </c>
      <c r="AR10">
        <v>21.577017600000001</v>
      </c>
      <c r="AS10">
        <v>14.238565344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30.83230134304636</v>
      </c>
      <c r="BB10">
        <f t="shared" si="0"/>
        <v>944.87345201372625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160.79049382426217</v>
      </c>
      <c r="L11">
        <v>126.97229836503408</v>
      </c>
      <c r="M11">
        <v>62.388710417622768</v>
      </c>
      <c r="N11">
        <v>51.884944920440638</v>
      </c>
      <c r="O11">
        <v>73.284480680110235</v>
      </c>
      <c r="P11">
        <v>21.343914332154124</v>
      </c>
      <c r="Q11">
        <v>9.5849579007415837</v>
      </c>
      <c r="R11">
        <v>18.622060204578663</v>
      </c>
      <c r="S11">
        <v>11.587360251374708</v>
      </c>
      <c r="T11">
        <v>0</v>
      </c>
      <c r="U11">
        <v>51.755073235685742</v>
      </c>
      <c r="V11">
        <v>9.1061224880382774</v>
      </c>
      <c r="W11">
        <v>19.367743945868948</v>
      </c>
      <c r="X11">
        <v>64.787277781657608</v>
      </c>
      <c r="Y11">
        <v>0</v>
      </c>
      <c r="Z11">
        <v>0</v>
      </c>
      <c r="AA11">
        <v>18.5974848</v>
      </c>
      <c r="AB11">
        <v>17.352844703999999</v>
      </c>
      <c r="AC11">
        <v>12.764385273600002</v>
      </c>
      <c r="AD11">
        <v>16.071074639999999</v>
      </c>
      <c r="AE11">
        <v>14.481785520000001</v>
      </c>
      <c r="AF11">
        <v>19.821500000000004</v>
      </c>
      <c r="AG11">
        <v>12.73380672</v>
      </c>
      <c r="AH11">
        <v>0</v>
      </c>
      <c r="AI11">
        <v>8.3865239999999996</v>
      </c>
      <c r="AJ11">
        <v>0</v>
      </c>
      <c r="AK11">
        <v>22.296000000000003</v>
      </c>
      <c r="AL11">
        <v>59.209269999999997</v>
      </c>
      <c r="AM11">
        <v>7.0255447619047633</v>
      </c>
      <c r="AN11">
        <v>0</v>
      </c>
      <c r="AO11">
        <v>12.654230400000001</v>
      </c>
      <c r="AP11">
        <v>5.6824135199999999</v>
      </c>
      <c r="AQ11">
        <v>31.442400000000003</v>
      </c>
      <c r="AR11">
        <v>21.577017600000001</v>
      </c>
      <c r="AS11">
        <v>14.238565344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30.835604472376318</v>
      </c>
      <c r="BB11">
        <f t="shared" si="0"/>
        <v>944.97468115869776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160.79049382426217</v>
      </c>
      <c r="L12">
        <v>126.97277224975223</v>
      </c>
      <c r="M12">
        <v>62.388710417622768</v>
      </c>
      <c r="N12">
        <v>51.884944920440638</v>
      </c>
      <c r="O12">
        <v>73.284480680110235</v>
      </c>
      <c r="P12">
        <v>21.343914332154124</v>
      </c>
      <c r="Q12">
        <v>9.5849579007415837</v>
      </c>
      <c r="R12">
        <v>18.622060204578663</v>
      </c>
      <c r="S12">
        <v>11.587360251374708</v>
      </c>
      <c r="T12">
        <v>0</v>
      </c>
      <c r="U12">
        <v>51.755073235685742</v>
      </c>
      <c r="V12">
        <v>9.1061224880382774</v>
      </c>
      <c r="W12">
        <v>19.367743945868948</v>
      </c>
      <c r="X12">
        <v>64.787277781657608</v>
      </c>
      <c r="Y12">
        <v>0</v>
      </c>
      <c r="Z12">
        <v>0</v>
      </c>
      <c r="AA12">
        <v>18.736272</v>
      </c>
      <c r="AB12">
        <v>17.352844703999999</v>
      </c>
      <c r="AC12">
        <v>12.764385273600002</v>
      </c>
      <c r="AD12">
        <v>16.071074639999999</v>
      </c>
      <c r="AE12">
        <v>14.481785520000001</v>
      </c>
      <c r="AF12">
        <v>19.821500000000004</v>
      </c>
      <c r="AG12">
        <v>12.73380672</v>
      </c>
      <c r="AH12">
        <v>0</v>
      </c>
      <c r="AI12">
        <v>8.3865239999999996</v>
      </c>
      <c r="AJ12">
        <v>0</v>
      </c>
      <c r="AK12">
        <v>22.296000000000003</v>
      </c>
      <c r="AL12">
        <v>59.209269999999997</v>
      </c>
      <c r="AM12">
        <v>7.0255447619047633</v>
      </c>
      <c r="AN12">
        <v>0</v>
      </c>
      <c r="AO12">
        <v>12.654230400000001</v>
      </c>
      <c r="AP12">
        <v>5.6824135199999999</v>
      </c>
      <c r="AQ12">
        <v>31.442400000000003</v>
      </c>
      <c r="AR12">
        <v>21.577017600000001</v>
      </c>
      <c r="AS12">
        <v>14.238565344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30.840005295440008</v>
      </c>
      <c r="BB12">
        <f t="shared" si="0"/>
        <v>945.10954142035212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160.79049382426217</v>
      </c>
      <c r="L13">
        <v>126.97181324344398</v>
      </c>
      <c r="M13">
        <v>62.388710417622768</v>
      </c>
      <c r="N13">
        <v>51.884944920440638</v>
      </c>
      <c r="O13">
        <v>73.284480680110235</v>
      </c>
      <c r="P13">
        <v>21.343914332154124</v>
      </c>
      <c r="Q13">
        <v>9.5849579007415837</v>
      </c>
      <c r="R13">
        <v>18.622060204578663</v>
      </c>
      <c r="S13">
        <v>11.587360251374708</v>
      </c>
      <c r="T13">
        <v>0</v>
      </c>
      <c r="U13">
        <v>51.755073235685742</v>
      </c>
      <c r="V13">
        <v>9.1061224880382774</v>
      </c>
      <c r="W13">
        <v>19.367743945868948</v>
      </c>
      <c r="X13">
        <v>64.787277781657608</v>
      </c>
      <c r="Y13">
        <v>0</v>
      </c>
      <c r="Z13">
        <v>0</v>
      </c>
      <c r="AA13">
        <v>18.736272</v>
      </c>
      <c r="AB13">
        <v>17.352844703999999</v>
      </c>
      <c r="AC13">
        <v>12.764385273600002</v>
      </c>
      <c r="AD13">
        <v>16.071074639999999</v>
      </c>
      <c r="AE13">
        <v>14.481785520000001</v>
      </c>
      <c r="AF13">
        <v>19.821500000000004</v>
      </c>
      <c r="AG13">
        <v>12.73380672</v>
      </c>
      <c r="AH13">
        <v>0</v>
      </c>
      <c r="AI13">
        <v>8.3865239999999996</v>
      </c>
      <c r="AJ13">
        <v>0</v>
      </c>
      <c r="AK13">
        <v>22.296000000000003</v>
      </c>
      <c r="AL13">
        <v>59.209269999999997</v>
      </c>
      <c r="AM13">
        <v>7.0255447619047633</v>
      </c>
      <c r="AN13">
        <v>0</v>
      </c>
      <c r="AO13">
        <v>12.654230400000001</v>
      </c>
      <c r="AP13">
        <v>5.6824135199999999</v>
      </c>
      <c r="AQ13">
        <v>31.442400000000003</v>
      </c>
      <c r="AR13">
        <v>21.577017600000001</v>
      </c>
      <c r="AS13">
        <v>14.238565344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30.839974989314697</v>
      </c>
      <c r="BB13">
        <f t="shared" si="0"/>
        <v>945.10861272016928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160.79049382426217</v>
      </c>
      <c r="L14">
        <v>126.97132930648769</v>
      </c>
      <c r="M14">
        <v>62.388710417622768</v>
      </c>
      <c r="N14">
        <v>51.884944920440638</v>
      </c>
      <c r="O14">
        <v>73.284480680110235</v>
      </c>
      <c r="P14">
        <v>21.343914332154124</v>
      </c>
      <c r="Q14">
        <v>9.5849579007415837</v>
      </c>
      <c r="R14">
        <v>18.622060204578663</v>
      </c>
      <c r="S14">
        <v>11.587360251374708</v>
      </c>
      <c r="T14">
        <v>0</v>
      </c>
      <c r="U14">
        <v>51.755073235685742</v>
      </c>
      <c r="V14">
        <v>9.1061224880382774</v>
      </c>
      <c r="W14">
        <v>19.367743945868948</v>
      </c>
      <c r="X14">
        <v>64.787277781657608</v>
      </c>
      <c r="Y14">
        <v>0</v>
      </c>
      <c r="Z14">
        <v>0</v>
      </c>
      <c r="AA14">
        <v>18.736272</v>
      </c>
      <c r="AB14">
        <v>17.352844703999999</v>
      </c>
      <c r="AC14">
        <v>12.764385273600002</v>
      </c>
      <c r="AD14">
        <v>16.071074639999999</v>
      </c>
      <c r="AE14">
        <v>14.481785520000001</v>
      </c>
      <c r="AF14">
        <v>19.821500000000004</v>
      </c>
      <c r="AG14">
        <v>12.73380672</v>
      </c>
      <c r="AH14">
        <v>0</v>
      </c>
      <c r="AI14">
        <v>8.3865239999999996</v>
      </c>
      <c r="AJ14">
        <v>0</v>
      </c>
      <c r="AK14">
        <v>22.296000000000003</v>
      </c>
      <c r="AL14">
        <v>59.209269999999997</v>
      </c>
      <c r="AM14">
        <v>7.0255447619047633</v>
      </c>
      <c r="AN14">
        <v>0</v>
      </c>
      <c r="AO14">
        <v>12.654230400000001</v>
      </c>
      <c r="AP14">
        <v>5.6824135199999999</v>
      </c>
      <c r="AQ14">
        <v>31.442400000000003</v>
      </c>
      <c r="AR14">
        <v>21.577017600000001</v>
      </c>
      <c r="AS14">
        <v>14.238565344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30.839959820504774</v>
      </c>
      <c r="BB14">
        <f t="shared" si="0"/>
        <v>945.10814395202294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160.79049382426217</v>
      </c>
      <c r="L15">
        <v>115.50952390914125</v>
      </c>
      <c r="M15">
        <v>62.388710417622768</v>
      </c>
      <c r="N15">
        <v>51.884944920440638</v>
      </c>
      <c r="O15">
        <v>73.284480680110235</v>
      </c>
      <c r="P15">
        <v>21.343914332154124</v>
      </c>
      <c r="Q15">
        <v>9.5849579007415837</v>
      </c>
      <c r="R15">
        <v>18.622060204578663</v>
      </c>
      <c r="S15">
        <v>11.969111711328399</v>
      </c>
      <c r="T15">
        <v>0</v>
      </c>
      <c r="U15">
        <v>51.755073235685742</v>
      </c>
      <c r="V15">
        <v>9.1061224880382774</v>
      </c>
      <c r="W15">
        <v>16.619447371333703</v>
      </c>
      <c r="X15">
        <v>56.111246691840428</v>
      </c>
      <c r="Y15">
        <v>0</v>
      </c>
      <c r="Z15">
        <v>0</v>
      </c>
      <c r="AA15">
        <v>18.736272</v>
      </c>
      <c r="AB15">
        <v>17.352844703999999</v>
      </c>
      <c r="AC15">
        <v>12.764385273600002</v>
      </c>
      <c r="AD15">
        <v>16.071074639999999</v>
      </c>
      <c r="AE15">
        <v>14.481785520000001</v>
      </c>
      <c r="AF15">
        <v>19.821500000000004</v>
      </c>
      <c r="AG15">
        <v>12.73380672</v>
      </c>
      <c r="AH15">
        <v>0</v>
      </c>
      <c r="AI15">
        <v>8.3865239999999996</v>
      </c>
      <c r="AJ15">
        <v>0</v>
      </c>
      <c r="AK15">
        <v>22.296000000000003</v>
      </c>
      <c r="AL15">
        <v>59.209269999999997</v>
      </c>
      <c r="AM15">
        <v>7.0255447619047633</v>
      </c>
      <c r="AN15">
        <v>0</v>
      </c>
      <c r="AO15">
        <v>12.654230400000001</v>
      </c>
      <c r="AP15">
        <v>5.0635367999999996</v>
      </c>
      <c r="AQ15">
        <v>31.442400000000003</v>
      </c>
      <c r="AR15">
        <v>21.577017600000001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30.102020841793042</v>
      </c>
      <c r="BB15">
        <f t="shared" si="0"/>
        <v>922.49358987858943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160.79049382426217</v>
      </c>
      <c r="L16">
        <v>120.45537671929594</v>
      </c>
      <c r="M16">
        <v>62.388710417622768</v>
      </c>
      <c r="N16">
        <v>51.884944920440638</v>
      </c>
      <c r="O16">
        <v>73.284480680110235</v>
      </c>
      <c r="P16">
        <v>21.343914332154124</v>
      </c>
      <c r="Q16">
        <v>7.710235152374203</v>
      </c>
      <c r="R16">
        <v>16.084120834508035</v>
      </c>
      <c r="S16">
        <v>10.308787837219937</v>
      </c>
      <c r="T16">
        <v>0</v>
      </c>
      <c r="U16">
        <v>51.755073235685742</v>
      </c>
      <c r="V16">
        <v>6.7521588516746416</v>
      </c>
      <c r="W16">
        <v>16.619447371333703</v>
      </c>
      <c r="X16">
        <v>56.111246691840428</v>
      </c>
      <c r="Y16">
        <v>0</v>
      </c>
      <c r="Z16">
        <v>0</v>
      </c>
      <c r="AA16">
        <v>18.736272</v>
      </c>
      <c r="AB16">
        <v>17.352844703999999</v>
      </c>
      <c r="AC16">
        <v>12.764385273600002</v>
      </c>
      <c r="AD16">
        <v>16.071074639999999</v>
      </c>
      <c r="AE16">
        <v>14.481785520000001</v>
      </c>
      <c r="AF16">
        <v>19.821500000000004</v>
      </c>
      <c r="AG16">
        <v>12.73380672</v>
      </c>
      <c r="AH16">
        <v>0</v>
      </c>
      <c r="AI16">
        <v>8.3865239999999996</v>
      </c>
      <c r="AJ16">
        <v>0</v>
      </c>
      <c r="AK16">
        <v>22.296000000000003</v>
      </c>
      <c r="AL16">
        <v>59.209269999999997</v>
      </c>
      <c r="AM16">
        <v>7.0255447619047633</v>
      </c>
      <c r="AN16">
        <v>0</v>
      </c>
      <c r="AO16">
        <v>12.654230400000001</v>
      </c>
      <c r="AP16">
        <v>5.0635367999999996</v>
      </c>
      <c r="AQ16">
        <v>31.442400000000003</v>
      </c>
      <c r="AR16">
        <v>23.031647999999997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30.037984004508523</v>
      </c>
      <c r="BB16">
        <f t="shared" si="0"/>
        <v>920.5311602971185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160.79049382426217</v>
      </c>
      <c r="L17">
        <v>126.97276084420996</v>
      </c>
      <c r="M17">
        <v>62.388710417622768</v>
      </c>
      <c r="N17">
        <v>51.884944920440638</v>
      </c>
      <c r="O17">
        <v>73.284480680110235</v>
      </c>
      <c r="P17">
        <v>21.641867043847245</v>
      </c>
      <c r="Q17">
        <v>9.5849579007415837</v>
      </c>
      <c r="R17">
        <v>18.622060204578663</v>
      </c>
      <c r="S17">
        <v>11.585106097560976</v>
      </c>
      <c r="T17">
        <v>0</v>
      </c>
      <c r="U17">
        <v>51.755073235685742</v>
      </c>
      <c r="V17">
        <v>9.1003904665314401</v>
      </c>
      <c r="W17">
        <v>19.461337145557653</v>
      </c>
      <c r="X17">
        <v>64.787277781657608</v>
      </c>
      <c r="Y17">
        <v>0</v>
      </c>
      <c r="Z17">
        <v>0</v>
      </c>
      <c r="AA17">
        <v>18.736272</v>
      </c>
      <c r="AB17">
        <v>17.352844703999999</v>
      </c>
      <c r="AC17">
        <v>12.764385273600002</v>
      </c>
      <c r="AD17">
        <v>16.071074639999999</v>
      </c>
      <c r="AE17">
        <v>14.481785520000001</v>
      </c>
      <c r="AF17">
        <v>19.821500000000004</v>
      </c>
      <c r="AG17">
        <v>12.73380672</v>
      </c>
      <c r="AH17">
        <v>0</v>
      </c>
      <c r="AI17">
        <v>8.3865239999999996</v>
      </c>
      <c r="AJ17">
        <v>0</v>
      </c>
      <c r="AK17">
        <v>22.296000000000003</v>
      </c>
      <c r="AL17">
        <v>59.209269999999997</v>
      </c>
      <c r="AM17">
        <v>7.0255447619047633</v>
      </c>
      <c r="AN17">
        <v>0</v>
      </c>
      <c r="AO17">
        <v>12.654230400000001</v>
      </c>
      <c r="AP17">
        <v>5.0635367999999996</v>
      </c>
      <c r="AQ17">
        <v>31.442400000000003</v>
      </c>
      <c r="AR17">
        <v>23.031647999999997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30.871291064936941</v>
      </c>
      <c r="BB17">
        <f t="shared" si="0"/>
        <v>946.06832293097432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160.79049382426217</v>
      </c>
      <c r="L18">
        <v>126.97305831674208</v>
      </c>
      <c r="M18">
        <v>62.388710417622768</v>
      </c>
      <c r="N18">
        <v>51.884944920440638</v>
      </c>
      <c r="O18">
        <v>73.284480680110235</v>
      </c>
      <c r="P18">
        <v>21.641867043847245</v>
      </c>
      <c r="Q18">
        <v>9.5849579007415837</v>
      </c>
      <c r="R18">
        <v>18.622060204578663</v>
      </c>
      <c r="S18">
        <v>11.585106097560976</v>
      </c>
      <c r="T18">
        <v>0</v>
      </c>
      <c r="U18">
        <v>51.755073235685742</v>
      </c>
      <c r="V18">
        <v>9.1003904665314401</v>
      </c>
      <c r="W18">
        <v>19.461337145557653</v>
      </c>
      <c r="X18">
        <v>64.787277781657608</v>
      </c>
      <c r="Y18">
        <v>0</v>
      </c>
      <c r="Z18">
        <v>0</v>
      </c>
      <c r="AA18">
        <v>18.736272</v>
      </c>
      <c r="AB18">
        <v>17.352844703999999</v>
      </c>
      <c r="AC18">
        <v>12.764385273600002</v>
      </c>
      <c r="AD18">
        <v>16.071074639999999</v>
      </c>
      <c r="AE18">
        <v>14.481785520000001</v>
      </c>
      <c r="AF18">
        <v>19.821500000000004</v>
      </c>
      <c r="AG18">
        <v>12.73380672</v>
      </c>
      <c r="AH18">
        <v>0</v>
      </c>
      <c r="AI18">
        <v>8.3865239999999996</v>
      </c>
      <c r="AJ18">
        <v>0</v>
      </c>
      <c r="AK18">
        <v>22.296000000000003</v>
      </c>
      <c r="AL18">
        <v>59.209269999999997</v>
      </c>
      <c r="AM18">
        <v>7.0255447619047633</v>
      </c>
      <c r="AN18">
        <v>0</v>
      </c>
      <c r="AO18">
        <v>12.654230400000001</v>
      </c>
      <c r="AP18">
        <v>5.0635367999999996</v>
      </c>
      <c r="AQ18">
        <v>31.442400000000003</v>
      </c>
      <c r="AR18">
        <v>23.031647999999997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30.871300618376196</v>
      </c>
      <c r="BB18">
        <f t="shared" si="0"/>
        <v>946.06861085006722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160.79049382426217</v>
      </c>
      <c r="L19">
        <v>126.97305831674208</v>
      </c>
      <c r="M19">
        <v>62.388710417622768</v>
      </c>
      <c r="N19">
        <v>51.884944920440638</v>
      </c>
      <c r="O19">
        <v>73.284480680110235</v>
      </c>
      <c r="P19">
        <v>21.641867043847245</v>
      </c>
      <c r="Q19">
        <v>9.5849579007415837</v>
      </c>
      <c r="R19">
        <v>18.622060204578663</v>
      </c>
      <c r="S19">
        <v>11.585106097560976</v>
      </c>
      <c r="T19">
        <v>0</v>
      </c>
      <c r="U19">
        <v>51.755073235685742</v>
      </c>
      <c r="V19">
        <v>9.1003904665314401</v>
      </c>
      <c r="W19">
        <v>19.461337145557653</v>
      </c>
      <c r="X19">
        <v>64.787277781657608</v>
      </c>
      <c r="Y19">
        <v>0</v>
      </c>
      <c r="Z19">
        <v>0</v>
      </c>
      <c r="AA19">
        <v>18.736272</v>
      </c>
      <c r="AB19">
        <v>17.352844703999999</v>
      </c>
      <c r="AC19">
        <v>12.764385273600002</v>
      </c>
      <c r="AD19">
        <v>16.071074639999999</v>
      </c>
      <c r="AE19">
        <v>14.481785520000001</v>
      </c>
      <c r="AF19">
        <v>19.821500000000004</v>
      </c>
      <c r="AG19">
        <v>12.73380672</v>
      </c>
      <c r="AH19">
        <v>0</v>
      </c>
      <c r="AI19">
        <v>8.3865239999999996</v>
      </c>
      <c r="AJ19">
        <v>0</v>
      </c>
      <c r="AK19">
        <v>22.296000000000003</v>
      </c>
      <c r="AL19">
        <v>59.209269999999997</v>
      </c>
      <c r="AM19">
        <v>7.0255447619047633</v>
      </c>
      <c r="AN19">
        <v>0</v>
      </c>
      <c r="AO19">
        <v>12.654230400000001</v>
      </c>
      <c r="AP19">
        <v>5.0635367999999996</v>
      </c>
      <c r="AQ19">
        <v>31.442400000000003</v>
      </c>
      <c r="AR19">
        <v>23.031647999999997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30.871300618376196</v>
      </c>
      <c r="BB19">
        <f t="shared" si="0"/>
        <v>946.06861085006722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160.79049382426217</v>
      </c>
      <c r="L20">
        <v>126.97305831674208</v>
      </c>
      <c r="M20">
        <v>62.388710417622768</v>
      </c>
      <c r="N20">
        <v>51.884944920440638</v>
      </c>
      <c r="O20">
        <v>73.284480680110235</v>
      </c>
      <c r="P20">
        <v>21.641867043847245</v>
      </c>
      <c r="Q20">
        <v>9.5849579007415837</v>
      </c>
      <c r="R20">
        <v>18.622060204578663</v>
      </c>
      <c r="S20">
        <v>11.585106097560976</v>
      </c>
      <c r="T20">
        <v>0</v>
      </c>
      <c r="U20">
        <v>51.755073235685742</v>
      </c>
      <c r="V20">
        <v>9.1003904665314401</v>
      </c>
      <c r="W20">
        <v>19.461337145557653</v>
      </c>
      <c r="X20">
        <v>64.787277781657608</v>
      </c>
      <c r="Y20">
        <v>0</v>
      </c>
      <c r="Z20">
        <v>0</v>
      </c>
      <c r="AA20">
        <v>18.736272</v>
      </c>
      <c r="AB20">
        <v>17.352844703999999</v>
      </c>
      <c r="AC20">
        <v>12.764385273600002</v>
      </c>
      <c r="AD20">
        <v>16.071074639999999</v>
      </c>
      <c r="AE20">
        <v>14.481785520000001</v>
      </c>
      <c r="AF20">
        <v>19.821500000000004</v>
      </c>
      <c r="AG20">
        <v>12.73380672</v>
      </c>
      <c r="AH20">
        <v>0</v>
      </c>
      <c r="AI20">
        <v>8.3865239999999996</v>
      </c>
      <c r="AJ20">
        <v>0</v>
      </c>
      <c r="AK20">
        <v>22.296000000000003</v>
      </c>
      <c r="AL20">
        <v>59.209269999999997</v>
      </c>
      <c r="AM20">
        <v>7.0255447619047633</v>
      </c>
      <c r="AN20">
        <v>0</v>
      </c>
      <c r="AO20">
        <v>12.654230400000001</v>
      </c>
      <c r="AP20">
        <v>5.0635367999999996</v>
      </c>
      <c r="AQ20">
        <v>31.442400000000003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30.825334385576198</v>
      </c>
      <c r="BB20">
        <f t="shared" si="0"/>
        <v>944.65994668286714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160.79049382426217</v>
      </c>
      <c r="L21">
        <v>126.97305831674208</v>
      </c>
      <c r="M21">
        <v>62.388710417622768</v>
      </c>
      <c r="N21">
        <v>51.884944920440638</v>
      </c>
      <c r="O21">
        <v>73.284480680110235</v>
      </c>
      <c r="P21">
        <v>21.641867043847245</v>
      </c>
      <c r="Q21">
        <v>9.5849579007415837</v>
      </c>
      <c r="R21">
        <v>18.622060204578663</v>
      </c>
      <c r="S21">
        <v>11.585106097560976</v>
      </c>
      <c r="T21">
        <v>0</v>
      </c>
      <c r="U21">
        <v>51.755073235685742</v>
      </c>
      <c r="V21">
        <v>9.1003904665314401</v>
      </c>
      <c r="W21">
        <v>19.461337145557653</v>
      </c>
      <c r="X21">
        <v>64.787277781657608</v>
      </c>
      <c r="Y21">
        <v>0</v>
      </c>
      <c r="Z21">
        <v>0</v>
      </c>
      <c r="AA21">
        <v>18.736272</v>
      </c>
      <c r="AB21">
        <v>17.352844703999999</v>
      </c>
      <c r="AC21">
        <v>12.764385273600002</v>
      </c>
      <c r="AD21">
        <v>16.071074639999999</v>
      </c>
      <c r="AE21">
        <v>14.481785520000001</v>
      </c>
      <c r="AF21">
        <v>19.821500000000004</v>
      </c>
      <c r="AG21">
        <v>12.73380672</v>
      </c>
      <c r="AH21">
        <v>0</v>
      </c>
      <c r="AI21">
        <v>8.3865239999999996</v>
      </c>
      <c r="AJ21">
        <v>0</v>
      </c>
      <c r="AK21">
        <v>22.296000000000003</v>
      </c>
      <c r="AL21">
        <v>59.209269999999997</v>
      </c>
      <c r="AM21">
        <v>7.0255447619047633</v>
      </c>
      <c r="AN21">
        <v>0</v>
      </c>
      <c r="AO21">
        <v>12.654230400000001</v>
      </c>
      <c r="AP21">
        <v>5.0635367999999996</v>
      </c>
      <c r="AQ21">
        <v>31.442400000000003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30.825334385576198</v>
      </c>
      <c r="BB21">
        <f t="shared" si="0"/>
        <v>944.65994668286714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160.79049382426217</v>
      </c>
      <c r="L22">
        <v>126.97305831674208</v>
      </c>
      <c r="M22">
        <v>62.388710417622768</v>
      </c>
      <c r="N22">
        <v>51.884944920440638</v>
      </c>
      <c r="O22">
        <v>73.284480680110235</v>
      </c>
      <c r="P22">
        <v>21.641867043847245</v>
      </c>
      <c r="Q22">
        <v>9.5849579007415837</v>
      </c>
      <c r="R22">
        <v>18.622060204578663</v>
      </c>
      <c r="S22">
        <v>11.585106097560976</v>
      </c>
      <c r="T22">
        <v>0</v>
      </c>
      <c r="U22">
        <v>51.755073235685742</v>
      </c>
      <c r="V22">
        <v>9.1003904665314401</v>
      </c>
      <c r="W22">
        <v>19.461337145557653</v>
      </c>
      <c r="X22">
        <v>64.787277781657608</v>
      </c>
      <c r="Y22">
        <v>0</v>
      </c>
      <c r="Z22">
        <v>0</v>
      </c>
      <c r="AA22">
        <v>18.736272</v>
      </c>
      <c r="AB22">
        <v>17.352844703999999</v>
      </c>
      <c r="AC22">
        <v>12.764385273600002</v>
      </c>
      <c r="AD22">
        <v>16.071074639999999</v>
      </c>
      <c r="AE22">
        <v>14.481785520000001</v>
      </c>
      <c r="AF22">
        <v>19.821500000000004</v>
      </c>
      <c r="AG22">
        <v>12.73380672</v>
      </c>
      <c r="AH22">
        <v>0</v>
      </c>
      <c r="AI22">
        <v>8.3865239999999996</v>
      </c>
      <c r="AJ22">
        <v>0</v>
      </c>
      <c r="AK22">
        <v>22.296000000000003</v>
      </c>
      <c r="AL22">
        <v>59.209269999999997</v>
      </c>
      <c r="AM22">
        <v>7.0255447619047633</v>
      </c>
      <c r="AN22">
        <v>0</v>
      </c>
      <c r="AO22">
        <v>12.654230400000001</v>
      </c>
      <c r="AP22">
        <v>5.0635367999999996</v>
      </c>
      <c r="AQ22">
        <v>31.442400000000003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30.825334385576198</v>
      </c>
      <c r="BB22">
        <f t="shared" si="0"/>
        <v>944.65994668286714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160.79049382426217</v>
      </c>
      <c r="L23">
        <v>126.97305831674208</v>
      </c>
      <c r="M23">
        <v>62.388710417622768</v>
      </c>
      <c r="N23">
        <v>51.884944920440638</v>
      </c>
      <c r="O23">
        <v>73.284480680110235</v>
      </c>
      <c r="P23">
        <v>21.641867043847245</v>
      </c>
      <c r="Q23">
        <v>9.5849579007415837</v>
      </c>
      <c r="R23">
        <v>18.622060204578663</v>
      </c>
      <c r="S23">
        <v>11.585106097560976</v>
      </c>
      <c r="T23">
        <v>0</v>
      </c>
      <c r="U23">
        <v>51.755073235685742</v>
      </c>
      <c r="V23">
        <v>9.1003904665314401</v>
      </c>
      <c r="W23">
        <v>19.461337145557653</v>
      </c>
      <c r="X23">
        <v>64.787277781657608</v>
      </c>
      <c r="Y23">
        <v>0</v>
      </c>
      <c r="Z23">
        <v>0</v>
      </c>
      <c r="AA23">
        <v>18.736272</v>
      </c>
      <c r="AB23">
        <v>17.352844703999999</v>
      </c>
      <c r="AC23">
        <v>12.764385273600002</v>
      </c>
      <c r="AD23">
        <v>16.071074639999999</v>
      </c>
      <c r="AE23">
        <v>14.481785520000001</v>
      </c>
      <c r="AF23">
        <v>19.821500000000004</v>
      </c>
      <c r="AG23">
        <v>12.73380672</v>
      </c>
      <c r="AH23">
        <v>0</v>
      </c>
      <c r="AI23">
        <v>2.2364064000000003</v>
      </c>
      <c r="AJ23">
        <v>0</v>
      </c>
      <c r="AK23">
        <v>22.296000000000003</v>
      </c>
      <c r="AL23">
        <v>59.209269999999997</v>
      </c>
      <c r="AM23">
        <v>7.0255447619047633</v>
      </c>
      <c r="AN23">
        <v>0</v>
      </c>
      <c r="AO23">
        <v>12.654230400000001</v>
      </c>
      <c r="AP23">
        <v>5.0635367999999996</v>
      </c>
      <c r="AQ23">
        <v>31.442400000000003</v>
      </c>
      <c r="AR23">
        <v>21.577017600000001</v>
      </c>
      <c r="AS23">
        <v>10.516450752000001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30.520615668776198</v>
      </c>
      <c r="BB23">
        <f t="shared" si="0"/>
        <v>935.32166793806709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160.79049382426217</v>
      </c>
      <c r="L24">
        <v>126.97305831674208</v>
      </c>
      <c r="M24">
        <v>62.388710417622768</v>
      </c>
      <c r="N24">
        <v>51.884944920440638</v>
      </c>
      <c r="O24">
        <v>73.284480680110235</v>
      </c>
      <c r="P24">
        <v>21.641867043847245</v>
      </c>
      <c r="Q24">
        <v>9.5849579007415837</v>
      </c>
      <c r="R24">
        <v>18.622060204578663</v>
      </c>
      <c r="S24">
        <v>11.585106097560976</v>
      </c>
      <c r="T24">
        <v>0</v>
      </c>
      <c r="U24">
        <v>51.755073235685742</v>
      </c>
      <c r="V24">
        <v>9.1003904665314401</v>
      </c>
      <c r="W24">
        <v>19.461337145557653</v>
      </c>
      <c r="X24">
        <v>64.787277781657608</v>
      </c>
      <c r="Y24">
        <v>0</v>
      </c>
      <c r="Z24">
        <v>0</v>
      </c>
      <c r="AA24">
        <v>18.736272</v>
      </c>
      <c r="AB24">
        <v>17.352844703999999</v>
      </c>
      <c r="AC24">
        <v>12.764385273600002</v>
      </c>
      <c r="AD24">
        <v>16.071074639999999</v>
      </c>
      <c r="AE24">
        <v>14.481785520000001</v>
      </c>
      <c r="AF24">
        <v>19.821500000000004</v>
      </c>
      <c r="AG24">
        <v>12.73380672</v>
      </c>
      <c r="AH24">
        <v>0</v>
      </c>
      <c r="AI24">
        <v>2.2364064000000003</v>
      </c>
      <c r="AJ24">
        <v>0</v>
      </c>
      <c r="AK24">
        <v>22.296000000000003</v>
      </c>
      <c r="AL24">
        <v>59.209269999999997</v>
      </c>
      <c r="AM24">
        <v>7.0255447619047633</v>
      </c>
      <c r="AN24">
        <v>0</v>
      </c>
      <c r="AO24">
        <v>12.654230400000001</v>
      </c>
      <c r="AP24">
        <v>5.0635367999999996</v>
      </c>
      <c r="AQ24">
        <v>31.442400000000003</v>
      </c>
      <c r="AR24">
        <v>21.577017600000001</v>
      </c>
      <c r="AS24">
        <v>10.516450752000001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30.520615668776198</v>
      </c>
      <c r="BB24">
        <f t="shared" si="0"/>
        <v>935.32166793806709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160.79049382426217</v>
      </c>
      <c r="L25">
        <v>126.97305831674208</v>
      </c>
      <c r="M25">
        <v>62.388710417622768</v>
      </c>
      <c r="N25">
        <v>51.884944920440638</v>
      </c>
      <c r="O25">
        <v>73.284480680110235</v>
      </c>
      <c r="P25">
        <v>21.641867043847245</v>
      </c>
      <c r="Q25">
        <v>9.5849579007415837</v>
      </c>
      <c r="R25">
        <v>18.622060204578663</v>
      </c>
      <c r="S25">
        <v>11.585106097560976</v>
      </c>
      <c r="T25">
        <v>0</v>
      </c>
      <c r="U25">
        <v>51.755073235685742</v>
      </c>
      <c r="V25">
        <v>9.1003904665314401</v>
      </c>
      <c r="W25">
        <v>19.461337145557653</v>
      </c>
      <c r="X25">
        <v>64.787277781657608</v>
      </c>
      <c r="Y25">
        <v>0</v>
      </c>
      <c r="Z25">
        <v>0</v>
      </c>
      <c r="AA25">
        <v>18.736272</v>
      </c>
      <c r="AB25">
        <v>17.352844703999999</v>
      </c>
      <c r="AC25">
        <v>12.764385273600002</v>
      </c>
      <c r="AD25">
        <v>16.071074639999999</v>
      </c>
      <c r="AE25">
        <v>14.481785520000001</v>
      </c>
      <c r="AF25">
        <v>19.821500000000004</v>
      </c>
      <c r="AG25">
        <v>12.73380672</v>
      </c>
      <c r="AH25">
        <v>0</v>
      </c>
      <c r="AI25">
        <v>8.3865239999999996</v>
      </c>
      <c r="AJ25">
        <v>0</v>
      </c>
      <c r="AK25">
        <v>22.296000000000003</v>
      </c>
      <c r="AL25">
        <v>59.209269999999997</v>
      </c>
      <c r="AM25">
        <v>7.0255447619047633</v>
      </c>
      <c r="AN25">
        <v>0</v>
      </c>
      <c r="AO25">
        <v>12.654230400000001</v>
      </c>
      <c r="AP25">
        <v>5.0635367999999996</v>
      </c>
      <c r="AQ25">
        <v>31.442400000000003</v>
      </c>
      <c r="AR25">
        <v>21.577017600000001</v>
      </c>
      <c r="AS25">
        <v>10.516450752000001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30.714959472776197</v>
      </c>
      <c r="BB25">
        <f t="shared" si="0"/>
        <v>941.27744173406711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160.79049382426217</v>
      </c>
      <c r="L26">
        <v>126.97305831674208</v>
      </c>
      <c r="M26">
        <v>62.388710417622768</v>
      </c>
      <c r="N26">
        <v>51.884944920440638</v>
      </c>
      <c r="O26">
        <v>73.284480680110235</v>
      </c>
      <c r="P26">
        <v>21.641867043847245</v>
      </c>
      <c r="Q26">
        <v>9.5849579007415837</v>
      </c>
      <c r="R26">
        <v>18.622060204578663</v>
      </c>
      <c r="S26">
        <v>11.585106097560976</v>
      </c>
      <c r="T26">
        <v>0</v>
      </c>
      <c r="U26">
        <v>51.755073235685742</v>
      </c>
      <c r="V26">
        <v>9.1003904665314401</v>
      </c>
      <c r="W26">
        <v>19.461337145557653</v>
      </c>
      <c r="X26">
        <v>64.787277781657608</v>
      </c>
      <c r="Y26">
        <v>0</v>
      </c>
      <c r="Z26">
        <v>0</v>
      </c>
      <c r="AA26">
        <v>18.736272</v>
      </c>
      <c r="AB26">
        <v>17.352844703999999</v>
      </c>
      <c r="AC26">
        <v>12.764385273600002</v>
      </c>
      <c r="AD26">
        <v>16.071074639999999</v>
      </c>
      <c r="AE26">
        <v>14.481785520000001</v>
      </c>
      <c r="AF26">
        <v>19.821500000000004</v>
      </c>
      <c r="AG26">
        <v>12.73380672</v>
      </c>
      <c r="AH26">
        <v>0</v>
      </c>
      <c r="AI26">
        <v>8.3865239999999996</v>
      </c>
      <c r="AJ26">
        <v>0</v>
      </c>
      <c r="AK26">
        <v>22.296000000000003</v>
      </c>
      <c r="AL26">
        <v>59.209269999999997</v>
      </c>
      <c r="AM26">
        <v>7.0255447619047633</v>
      </c>
      <c r="AN26">
        <v>0</v>
      </c>
      <c r="AO26">
        <v>12.654230400000001</v>
      </c>
      <c r="AP26">
        <v>5.0635367999999996</v>
      </c>
      <c r="AQ26">
        <v>31.442400000000003</v>
      </c>
      <c r="AR26">
        <v>21.577017600000001</v>
      </c>
      <c r="AS26">
        <v>10.516450752000001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30.714959472776197</v>
      </c>
      <c r="BB26">
        <f t="shared" si="0"/>
        <v>941.27744173406711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160.79049382426217</v>
      </c>
      <c r="L27">
        <v>126.97317370795925</v>
      </c>
      <c r="M27">
        <v>62.388710417622768</v>
      </c>
      <c r="N27">
        <v>51.884944920440638</v>
      </c>
      <c r="O27">
        <v>73.284480680110235</v>
      </c>
      <c r="P27">
        <v>21.641867043847245</v>
      </c>
      <c r="Q27">
        <v>9.5849579007415837</v>
      </c>
      <c r="R27">
        <v>18.622060204578663</v>
      </c>
      <c r="S27">
        <v>11.585106097560976</v>
      </c>
      <c r="T27">
        <v>0</v>
      </c>
      <c r="U27">
        <v>51.755073235685742</v>
      </c>
      <c r="V27">
        <v>9.1003904665314401</v>
      </c>
      <c r="W27">
        <v>19.461337145557653</v>
      </c>
      <c r="X27">
        <v>64.787277781657608</v>
      </c>
      <c r="Y27">
        <v>0</v>
      </c>
      <c r="Z27">
        <v>0</v>
      </c>
      <c r="AA27">
        <v>18.736272</v>
      </c>
      <c r="AB27">
        <v>17.352844703999999</v>
      </c>
      <c r="AC27">
        <v>12.764385273600002</v>
      </c>
      <c r="AD27">
        <v>16.071074639999999</v>
      </c>
      <c r="AE27">
        <v>14.481785520000001</v>
      </c>
      <c r="AF27">
        <v>19.821500000000004</v>
      </c>
      <c r="AG27">
        <v>12.73380672</v>
      </c>
      <c r="AH27">
        <v>0</v>
      </c>
      <c r="AI27">
        <v>10.063828800000001</v>
      </c>
      <c r="AJ27">
        <v>0</v>
      </c>
      <c r="AK27">
        <v>22.296000000000003</v>
      </c>
      <c r="AL27">
        <v>59.209269999999997</v>
      </c>
      <c r="AM27">
        <v>7.0255447619047633</v>
      </c>
      <c r="AN27">
        <v>0</v>
      </c>
      <c r="AO27">
        <v>12.654230400000001</v>
      </c>
      <c r="AP27">
        <v>5.0635367999999996</v>
      </c>
      <c r="AQ27">
        <v>31.442400000000003</v>
      </c>
      <c r="AR27">
        <v>21.577017600000001</v>
      </c>
      <c r="AS27">
        <v>10.516450752000001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30.76796577002856</v>
      </c>
      <c r="BB27">
        <f t="shared" si="0"/>
        <v>942.90185562803185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160.79049382426217</v>
      </c>
      <c r="L28">
        <v>126.97317370795925</v>
      </c>
      <c r="M28">
        <v>62.388710417622768</v>
      </c>
      <c r="N28">
        <v>51.884944920440638</v>
      </c>
      <c r="O28">
        <v>73.284480680110235</v>
      </c>
      <c r="P28">
        <v>21.641867043847245</v>
      </c>
      <c r="Q28">
        <v>9.5849579007415837</v>
      </c>
      <c r="R28">
        <v>18.622060204578663</v>
      </c>
      <c r="S28">
        <v>11.585106097560976</v>
      </c>
      <c r="T28">
        <v>0</v>
      </c>
      <c r="U28">
        <v>51.755073235685742</v>
      </c>
      <c r="V28">
        <v>9.1003904665314401</v>
      </c>
      <c r="W28">
        <v>19.461337145557653</v>
      </c>
      <c r="X28">
        <v>64.787277781657608</v>
      </c>
      <c r="Y28">
        <v>0</v>
      </c>
      <c r="Z28">
        <v>0</v>
      </c>
      <c r="AA28">
        <v>18.736272</v>
      </c>
      <c r="AB28">
        <v>17.352844703999999</v>
      </c>
      <c r="AC28">
        <v>12.764385273600002</v>
      </c>
      <c r="AD28">
        <v>16.071074639999999</v>
      </c>
      <c r="AE28">
        <v>14.481785520000001</v>
      </c>
      <c r="AF28">
        <v>19.821500000000004</v>
      </c>
      <c r="AG28">
        <v>12.73380672</v>
      </c>
      <c r="AH28">
        <v>0</v>
      </c>
      <c r="AI28">
        <v>29.073283199999999</v>
      </c>
      <c r="AJ28">
        <v>0</v>
      </c>
      <c r="AK28">
        <v>22.296000000000003</v>
      </c>
      <c r="AL28">
        <v>59.209269999999997</v>
      </c>
      <c r="AM28">
        <v>7.0255447619047633</v>
      </c>
      <c r="AN28">
        <v>0</v>
      </c>
      <c r="AO28">
        <v>12.654230400000001</v>
      </c>
      <c r="AP28">
        <v>5.0635367999999996</v>
      </c>
      <c r="AQ28">
        <v>31.442400000000003</v>
      </c>
      <c r="AR28">
        <v>21.577017600000001</v>
      </c>
      <c r="AS28">
        <v>10.516450752000001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31.368664880428557</v>
      </c>
      <c r="BB28">
        <f t="shared" si="0"/>
        <v>961.31061091763183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160.79049382426217</v>
      </c>
      <c r="L29">
        <v>126.97317370795925</v>
      </c>
      <c r="M29">
        <v>62.388710417622768</v>
      </c>
      <c r="N29">
        <v>51.884944920440638</v>
      </c>
      <c r="O29">
        <v>73.284480680110235</v>
      </c>
      <c r="P29">
        <v>21.641867043847245</v>
      </c>
      <c r="Q29">
        <v>9.5849579007415837</v>
      </c>
      <c r="R29">
        <v>18.622060204578663</v>
      </c>
      <c r="S29">
        <v>11.585106097560976</v>
      </c>
      <c r="T29">
        <v>0</v>
      </c>
      <c r="U29">
        <v>51.755073235685742</v>
      </c>
      <c r="V29">
        <v>9.1003904665314401</v>
      </c>
      <c r="W29">
        <v>19.461337145557653</v>
      </c>
      <c r="X29">
        <v>64.787277781657608</v>
      </c>
      <c r="Y29">
        <v>0</v>
      </c>
      <c r="Z29">
        <v>0</v>
      </c>
      <c r="AA29">
        <v>18.736272</v>
      </c>
      <c r="AB29">
        <v>17.352844703999999</v>
      </c>
      <c r="AC29">
        <v>12.764385273600002</v>
      </c>
      <c r="AD29">
        <v>16.071074639999999</v>
      </c>
      <c r="AE29">
        <v>14.481785520000001</v>
      </c>
      <c r="AF29">
        <v>19.821500000000004</v>
      </c>
      <c r="AG29">
        <v>12.73380672</v>
      </c>
      <c r="AH29">
        <v>0</v>
      </c>
      <c r="AI29">
        <v>29.073283199999999</v>
      </c>
      <c r="AJ29">
        <v>0</v>
      </c>
      <c r="AK29">
        <v>22.296000000000003</v>
      </c>
      <c r="AL29">
        <v>59.209269999999997</v>
      </c>
      <c r="AM29">
        <v>7.0255447619047633</v>
      </c>
      <c r="AN29">
        <v>0</v>
      </c>
      <c r="AO29">
        <v>12.654230400000001</v>
      </c>
      <c r="AP29">
        <v>5.0635367999999996</v>
      </c>
      <c r="AQ29">
        <v>31.442400000000003</v>
      </c>
      <c r="AR29">
        <v>21.577017600000001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31.479039793228559</v>
      </c>
      <c r="BB29">
        <f t="shared" si="0"/>
        <v>964.69311586643187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160.79088401340718</v>
      </c>
      <c r="L30">
        <v>126.97317370795925</v>
      </c>
      <c r="M30">
        <v>62.388710417622768</v>
      </c>
      <c r="N30">
        <v>51.884944920440638</v>
      </c>
      <c r="O30">
        <v>73.284480680110235</v>
      </c>
      <c r="P30">
        <v>21.641867043847245</v>
      </c>
      <c r="Q30">
        <v>9.587812021857923</v>
      </c>
      <c r="R30">
        <v>18.619662521952932</v>
      </c>
      <c r="S30">
        <v>11.586564391691397</v>
      </c>
      <c r="T30">
        <v>0</v>
      </c>
      <c r="U30">
        <v>51.755073235685742</v>
      </c>
      <c r="V30">
        <v>9.105129310344827</v>
      </c>
      <c r="W30">
        <v>19.466864480539378</v>
      </c>
      <c r="X30">
        <v>64.787277739531206</v>
      </c>
      <c r="Y30">
        <v>0</v>
      </c>
      <c r="Z30">
        <v>0</v>
      </c>
      <c r="AA30">
        <v>18.736272</v>
      </c>
      <c r="AB30">
        <v>17.352844703999999</v>
      </c>
      <c r="AC30">
        <v>12.764385273600002</v>
      </c>
      <c r="AD30">
        <v>16.071074639999999</v>
      </c>
      <c r="AE30">
        <v>14.481785520000001</v>
      </c>
      <c r="AF30">
        <v>19.821500000000004</v>
      </c>
      <c r="AG30">
        <v>12.73380672</v>
      </c>
      <c r="AH30">
        <v>0</v>
      </c>
      <c r="AI30">
        <v>29.073283199999999</v>
      </c>
      <c r="AJ30">
        <v>0</v>
      </c>
      <c r="AK30">
        <v>22.296000000000003</v>
      </c>
      <c r="AL30">
        <v>59.209269999999997</v>
      </c>
      <c r="AM30">
        <v>7.0255447619047633</v>
      </c>
      <c r="AN30">
        <v>0</v>
      </c>
      <c r="AO30">
        <v>12.654230400000001</v>
      </c>
      <c r="AP30">
        <v>5.0635367999999996</v>
      </c>
      <c r="AQ30">
        <v>31.442400000000003</v>
      </c>
      <c r="AR30">
        <v>21.577017600000001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31.479437451755373</v>
      </c>
      <c r="BB30">
        <f t="shared" si="0"/>
        <v>964.70528926633983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160.79058740720066</v>
      </c>
      <c r="L31">
        <v>126.97305831674208</v>
      </c>
      <c r="M31">
        <v>62.388710417622768</v>
      </c>
      <c r="N31">
        <v>51.884944920440638</v>
      </c>
      <c r="O31">
        <v>73.284480680110235</v>
      </c>
      <c r="P31">
        <v>21.641867043847245</v>
      </c>
      <c r="Q31">
        <v>9.587812021857923</v>
      </c>
      <c r="R31">
        <v>18.619662521952932</v>
      </c>
      <c r="S31">
        <v>11.586564391691397</v>
      </c>
      <c r="T31">
        <v>0</v>
      </c>
      <c r="U31">
        <v>51.755073235685742</v>
      </c>
      <c r="V31">
        <v>9.105129310344827</v>
      </c>
      <c r="W31">
        <v>19.466864480539378</v>
      </c>
      <c r="X31">
        <v>64.787277739531206</v>
      </c>
      <c r="Y31">
        <v>0</v>
      </c>
      <c r="Z31">
        <v>0</v>
      </c>
      <c r="AA31">
        <v>18.736272</v>
      </c>
      <c r="AB31">
        <v>17.352844703999999</v>
      </c>
      <c r="AC31">
        <v>12.764385273600002</v>
      </c>
      <c r="AD31">
        <v>16.071074639999999</v>
      </c>
      <c r="AE31">
        <v>14.481785520000001</v>
      </c>
      <c r="AF31">
        <v>19.821500000000004</v>
      </c>
      <c r="AG31">
        <v>12.73380672</v>
      </c>
      <c r="AH31">
        <v>0</v>
      </c>
      <c r="AI31">
        <v>29.073283199999999</v>
      </c>
      <c r="AJ31">
        <v>0</v>
      </c>
      <c r="AK31">
        <v>22.296000000000003</v>
      </c>
      <c r="AL31">
        <v>59.209269999999997</v>
      </c>
      <c r="AM31">
        <v>7.0255447619047633</v>
      </c>
      <c r="AN31">
        <v>0</v>
      </c>
      <c r="AO31">
        <v>12.654230400000001</v>
      </c>
      <c r="AP31">
        <v>5.0635367999999996</v>
      </c>
      <c r="AQ31">
        <v>31.442400000000003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31.479424508600331</v>
      </c>
      <c r="BB31">
        <f t="shared" si="0"/>
        <v>964.70489021207118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160.79058740720066</v>
      </c>
      <c r="L32">
        <v>126.97305831674208</v>
      </c>
      <c r="M32">
        <v>62.388710417622768</v>
      </c>
      <c r="N32">
        <v>51.884944920440638</v>
      </c>
      <c r="O32">
        <v>73.284480680110235</v>
      </c>
      <c r="P32">
        <v>21.641867043847245</v>
      </c>
      <c r="Q32">
        <v>9.587812021857923</v>
      </c>
      <c r="R32">
        <v>18.619662521952932</v>
      </c>
      <c r="S32">
        <v>11.586564391691397</v>
      </c>
      <c r="T32">
        <v>0</v>
      </c>
      <c r="U32">
        <v>51.755073235685742</v>
      </c>
      <c r="V32">
        <v>9.105129310344827</v>
      </c>
      <c r="W32">
        <v>19.466864480539378</v>
      </c>
      <c r="X32">
        <v>64.787277739531206</v>
      </c>
      <c r="Y32">
        <v>0</v>
      </c>
      <c r="Z32">
        <v>0</v>
      </c>
      <c r="AA32">
        <v>18.736272</v>
      </c>
      <c r="AB32">
        <v>17.352844703999999</v>
      </c>
      <c r="AC32">
        <v>12.764385273600002</v>
      </c>
      <c r="AD32">
        <v>16.071074639999999</v>
      </c>
      <c r="AE32">
        <v>14.481785520000001</v>
      </c>
      <c r="AF32">
        <v>19.821500000000004</v>
      </c>
      <c r="AG32">
        <v>12.73380672</v>
      </c>
      <c r="AH32">
        <v>0</v>
      </c>
      <c r="AI32">
        <v>29.073283199999999</v>
      </c>
      <c r="AJ32">
        <v>0</v>
      </c>
      <c r="AK32">
        <v>22.296000000000003</v>
      </c>
      <c r="AL32">
        <v>59.209269999999997</v>
      </c>
      <c r="AM32">
        <v>7.0255447619047633</v>
      </c>
      <c r="AN32">
        <v>0</v>
      </c>
      <c r="AO32">
        <v>12.654230400000001</v>
      </c>
      <c r="AP32">
        <v>5.0635367999999996</v>
      </c>
      <c r="AQ32">
        <v>31.442400000000003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31.479424508600331</v>
      </c>
      <c r="BB32">
        <f t="shared" si="0"/>
        <v>964.70489021207118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160.79058740720066</v>
      </c>
      <c r="L33">
        <v>126.97305831674208</v>
      </c>
      <c r="M33">
        <v>62.388710417622768</v>
      </c>
      <c r="N33">
        <v>51.884944920440638</v>
      </c>
      <c r="O33">
        <v>73.284480680110235</v>
      </c>
      <c r="P33">
        <v>21.641867043847245</v>
      </c>
      <c r="Q33">
        <v>9.587812021857923</v>
      </c>
      <c r="R33">
        <v>18.619662521952932</v>
      </c>
      <c r="S33">
        <v>11.586564391691397</v>
      </c>
      <c r="T33">
        <v>0</v>
      </c>
      <c r="U33">
        <v>51.755073235685742</v>
      </c>
      <c r="V33">
        <v>9.105129310344827</v>
      </c>
      <c r="W33">
        <v>19.466864480539378</v>
      </c>
      <c r="X33">
        <v>64.787277739531206</v>
      </c>
      <c r="Y33">
        <v>0</v>
      </c>
      <c r="Z33">
        <v>0</v>
      </c>
      <c r="AA33">
        <v>18.736272</v>
      </c>
      <c r="AB33">
        <v>17.352844703999999</v>
      </c>
      <c r="AC33">
        <v>12.764385273600002</v>
      </c>
      <c r="AD33">
        <v>16.071074639999999</v>
      </c>
      <c r="AE33">
        <v>14.481785520000001</v>
      </c>
      <c r="AF33">
        <v>18.454500000000003</v>
      </c>
      <c r="AG33">
        <v>12.73380672</v>
      </c>
      <c r="AH33">
        <v>0</v>
      </c>
      <c r="AI33">
        <v>29.073283199999999</v>
      </c>
      <c r="AJ33">
        <v>0</v>
      </c>
      <c r="AK33">
        <v>22.296000000000003</v>
      </c>
      <c r="AL33">
        <v>59.209269999999997</v>
      </c>
      <c r="AM33">
        <v>7.0255447619047633</v>
      </c>
      <c r="AN33">
        <v>0</v>
      </c>
      <c r="AO33">
        <v>12.654230400000001</v>
      </c>
      <c r="AP33">
        <v>5.0635367999999996</v>
      </c>
      <c r="AQ33">
        <v>31.442400000000003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31.436227447241301</v>
      </c>
      <c r="BB33">
        <f t="shared" si="0"/>
        <v>963.38108727343024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160.79058740720066</v>
      </c>
      <c r="L34">
        <v>126.97305831674208</v>
      </c>
      <c r="M34">
        <v>62.388710417622768</v>
      </c>
      <c r="N34">
        <v>51.884944920440638</v>
      </c>
      <c r="O34">
        <v>73.284480680110235</v>
      </c>
      <c r="P34">
        <v>21.641867043847245</v>
      </c>
      <c r="Q34">
        <v>9.587812021857923</v>
      </c>
      <c r="R34">
        <v>18.619662521952932</v>
      </c>
      <c r="S34">
        <v>11.586564391691397</v>
      </c>
      <c r="T34">
        <v>0</v>
      </c>
      <c r="U34">
        <v>51.755073235685742</v>
      </c>
      <c r="V34">
        <v>9.105129310344827</v>
      </c>
      <c r="W34">
        <v>19.466864480539378</v>
      </c>
      <c r="X34">
        <v>64.787277739531206</v>
      </c>
      <c r="Y34">
        <v>0</v>
      </c>
      <c r="Z34">
        <v>0</v>
      </c>
      <c r="AA34">
        <v>18.736272</v>
      </c>
      <c r="AB34">
        <v>17.352844703999999</v>
      </c>
      <c r="AC34">
        <v>12.764385273600002</v>
      </c>
      <c r="AD34">
        <v>16.071074639999999</v>
      </c>
      <c r="AE34">
        <v>14.481785520000001</v>
      </c>
      <c r="AF34">
        <v>18.454500000000003</v>
      </c>
      <c r="AG34">
        <v>12.73380672</v>
      </c>
      <c r="AH34">
        <v>0</v>
      </c>
      <c r="AI34">
        <v>8.3865239999999996</v>
      </c>
      <c r="AJ34">
        <v>0</v>
      </c>
      <c r="AK34">
        <v>22.296000000000003</v>
      </c>
      <c r="AL34">
        <v>59.209269999999997</v>
      </c>
      <c r="AM34">
        <v>7.0255447619047633</v>
      </c>
      <c r="AN34">
        <v>0</v>
      </c>
      <c r="AO34">
        <v>12.654230400000001</v>
      </c>
      <c r="AP34">
        <v>5.0635367999999996</v>
      </c>
      <c r="AQ34">
        <v>31.442400000000003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30.782525680841303</v>
      </c>
      <c r="BB34">
        <f t="shared" si="0"/>
        <v>943.34802983983025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160.79058740720066</v>
      </c>
      <c r="L35">
        <v>126.97305831674208</v>
      </c>
      <c r="M35">
        <v>62.388710417622768</v>
      </c>
      <c r="N35">
        <v>51.884944920440638</v>
      </c>
      <c r="O35">
        <v>73.284480680110235</v>
      </c>
      <c r="P35">
        <v>21.641867043847245</v>
      </c>
      <c r="Q35">
        <v>9.8265597973799128</v>
      </c>
      <c r="R35">
        <v>18.615419498239433</v>
      </c>
      <c r="S35">
        <v>11.588006410256412</v>
      </c>
      <c r="T35">
        <v>0</v>
      </c>
      <c r="U35">
        <v>51.755073235685742</v>
      </c>
      <c r="V35">
        <v>9.1045999999999996</v>
      </c>
      <c r="W35">
        <v>19.466864480539378</v>
      </c>
      <c r="X35">
        <v>64.787277739531206</v>
      </c>
      <c r="Y35">
        <v>0</v>
      </c>
      <c r="Z35">
        <v>0</v>
      </c>
      <c r="AA35">
        <v>18.736272</v>
      </c>
      <c r="AB35">
        <v>17.352844703999999</v>
      </c>
      <c r="AC35">
        <v>12.764385273600002</v>
      </c>
      <c r="AD35">
        <v>16.071074639999999</v>
      </c>
      <c r="AE35">
        <v>14.481785520000001</v>
      </c>
      <c r="AF35">
        <v>18.454500000000003</v>
      </c>
      <c r="AG35">
        <v>12.73380672</v>
      </c>
      <c r="AH35">
        <v>0</v>
      </c>
      <c r="AI35">
        <v>6.7092192000000006</v>
      </c>
      <c r="AJ35">
        <v>0</v>
      </c>
      <c r="AK35">
        <v>22.296000000000003</v>
      </c>
      <c r="AL35">
        <v>59.209269999999997</v>
      </c>
      <c r="AM35">
        <v>7.0255447619047633</v>
      </c>
      <c r="AN35">
        <v>0</v>
      </c>
      <c r="AO35">
        <v>12.654230400000001</v>
      </c>
      <c r="AP35">
        <v>5.0635367999999996</v>
      </c>
      <c r="AQ35">
        <v>31.442400000000003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30.736961231218956</v>
      </c>
      <c r="BB35">
        <f t="shared" si="0"/>
        <v>941.95170694948138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160.79058740720066</v>
      </c>
      <c r="L36">
        <v>126.97305831674208</v>
      </c>
      <c r="M36">
        <v>62.388710417622768</v>
      </c>
      <c r="N36">
        <v>51.884944920440638</v>
      </c>
      <c r="O36">
        <v>73.284480680110235</v>
      </c>
      <c r="P36">
        <v>21.641867043847245</v>
      </c>
      <c r="Q36">
        <v>9.8265597973799128</v>
      </c>
      <c r="R36">
        <v>18.615419498239433</v>
      </c>
      <c r="S36">
        <v>11.588006410256412</v>
      </c>
      <c r="T36">
        <v>0</v>
      </c>
      <c r="U36">
        <v>51.755073235685742</v>
      </c>
      <c r="V36">
        <v>9.1045999999999996</v>
      </c>
      <c r="W36">
        <v>19.466864480539378</v>
      </c>
      <c r="X36">
        <v>64.787277739531206</v>
      </c>
      <c r="Y36">
        <v>0</v>
      </c>
      <c r="Z36">
        <v>0</v>
      </c>
      <c r="AA36">
        <v>18.736272</v>
      </c>
      <c r="AB36">
        <v>17.352844703999999</v>
      </c>
      <c r="AC36">
        <v>12.764385273600002</v>
      </c>
      <c r="AD36">
        <v>16.071074639999999</v>
      </c>
      <c r="AE36">
        <v>14.481785520000001</v>
      </c>
      <c r="AF36">
        <v>18.454500000000003</v>
      </c>
      <c r="AG36">
        <v>12.73380672</v>
      </c>
      <c r="AH36">
        <v>0</v>
      </c>
      <c r="AI36">
        <v>6.7092192000000006</v>
      </c>
      <c r="AJ36">
        <v>0</v>
      </c>
      <c r="AK36">
        <v>22.296000000000003</v>
      </c>
      <c r="AL36">
        <v>59.209269999999997</v>
      </c>
      <c r="AM36">
        <v>7.0255447619047633</v>
      </c>
      <c r="AN36">
        <v>0</v>
      </c>
      <c r="AO36">
        <v>12.654230400000001</v>
      </c>
      <c r="AP36">
        <v>5.0635367999999996</v>
      </c>
      <c r="AQ36">
        <v>31.442400000000003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30.736961231218956</v>
      </c>
      <c r="BB36">
        <f t="shared" si="0"/>
        <v>941.95170694948138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160.79058740720066</v>
      </c>
      <c r="L37">
        <v>126.97305831674208</v>
      </c>
      <c r="M37">
        <v>62.388710417622768</v>
      </c>
      <c r="N37">
        <v>51.884944920440638</v>
      </c>
      <c r="O37">
        <v>73.284480680110235</v>
      </c>
      <c r="P37">
        <v>21.641867043847245</v>
      </c>
      <c r="Q37">
        <v>9.8106516637478105</v>
      </c>
      <c r="R37">
        <v>18.615419498239433</v>
      </c>
      <c r="S37">
        <v>11.588006410256412</v>
      </c>
      <c r="T37">
        <v>0</v>
      </c>
      <c r="U37">
        <v>51.755073235685742</v>
      </c>
      <c r="V37">
        <v>9.1045999999999996</v>
      </c>
      <c r="W37">
        <v>19.466864480539378</v>
      </c>
      <c r="X37">
        <v>64.787277739531206</v>
      </c>
      <c r="Y37">
        <v>0</v>
      </c>
      <c r="Z37">
        <v>0</v>
      </c>
      <c r="AA37">
        <v>18.736272</v>
      </c>
      <c r="AB37">
        <v>17.352844703999999</v>
      </c>
      <c r="AC37">
        <v>12.764385273600002</v>
      </c>
      <c r="AD37">
        <v>16.071074639999999</v>
      </c>
      <c r="AE37">
        <v>14.481785520000001</v>
      </c>
      <c r="AF37">
        <v>18.454500000000003</v>
      </c>
      <c r="AG37">
        <v>12.73380672</v>
      </c>
      <c r="AH37">
        <v>0</v>
      </c>
      <c r="AI37">
        <v>6.7092192000000006</v>
      </c>
      <c r="AJ37">
        <v>0</v>
      </c>
      <c r="AK37">
        <v>22.296000000000003</v>
      </c>
      <c r="AL37">
        <v>59.209269999999997</v>
      </c>
      <c r="AM37">
        <v>7.0255447619047633</v>
      </c>
      <c r="AN37">
        <v>0</v>
      </c>
      <c r="AO37">
        <v>12.654230400000001</v>
      </c>
      <c r="AP37">
        <v>5.0635367999999996</v>
      </c>
      <c r="AQ37">
        <v>31.442400000000003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30.736459055526268</v>
      </c>
      <c r="BB37">
        <f t="shared" si="0"/>
        <v>941.93630099154188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160.79058740720066</v>
      </c>
      <c r="L38">
        <v>126.97305831674208</v>
      </c>
      <c r="M38">
        <v>62.388710417622768</v>
      </c>
      <c r="N38">
        <v>51.884944920440638</v>
      </c>
      <c r="O38">
        <v>73.284480680110235</v>
      </c>
      <c r="P38">
        <v>21.641867043847245</v>
      </c>
      <c r="Q38">
        <v>9.8106516637478105</v>
      </c>
      <c r="R38">
        <v>18.615419498239433</v>
      </c>
      <c r="S38">
        <v>11.588006410256412</v>
      </c>
      <c r="T38">
        <v>0</v>
      </c>
      <c r="U38">
        <v>51.755073235685742</v>
      </c>
      <c r="V38">
        <v>9.1045999999999996</v>
      </c>
      <c r="W38">
        <v>19.466864480539378</v>
      </c>
      <c r="X38">
        <v>64.787277739531206</v>
      </c>
      <c r="Y38">
        <v>0</v>
      </c>
      <c r="Z38">
        <v>0</v>
      </c>
      <c r="AA38">
        <v>18.736272</v>
      </c>
      <c r="AB38">
        <v>17.352844703999999</v>
      </c>
      <c r="AC38">
        <v>12.764385273600002</v>
      </c>
      <c r="AD38">
        <v>16.071074639999999</v>
      </c>
      <c r="AE38">
        <v>14.481785520000001</v>
      </c>
      <c r="AF38">
        <v>18.454500000000003</v>
      </c>
      <c r="AG38">
        <v>12.73380672</v>
      </c>
      <c r="AH38">
        <v>0</v>
      </c>
      <c r="AI38">
        <v>6.7092192000000006</v>
      </c>
      <c r="AJ38">
        <v>0</v>
      </c>
      <c r="AK38">
        <v>22.296000000000003</v>
      </c>
      <c r="AL38">
        <v>59.209269999999997</v>
      </c>
      <c r="AM38">
        <v>7.0255447619047633</v>
      </c>
      <c r="AN38">
        <v>0</v>
      </c>
      <c r="AO38">
        <v>12.654230400000001</v>
      </c>
      <c r="AP38">
        <v>5.0635367999999996</v>
      </c>
      <c r="AQ38">
        <v>31.442400000000003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30.736459055526268</v>
      </c>
      <c r="BB38">
        <f t="shared" si="0"/>
        <v>941.93630099154188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160.79058740720066</v>
      </c>
      <c r="L39">
        <v>126.97305831674208</v>
      </c>
      <c r="M39">
        <v>62.388710417622768</v>
      </c>
      <c r="N39">
        <v>51.884944920440638</v>
      </c>
      <c r="O39">
        <v>73.284480680110235</v>
      </c>
      <c r="P39">
        <v>21.641867043847245</v>
      </c>
      <c r="Q39">
        <v>9.8265597973799128</v>
      </c>
      <c r="R39">
        <v>18.615419498239433</v>
      </c>
      <c r="S39">
        <v>11.588006410256412</v>
      </c>
      <c r="T39">
        <v>0</v>
      </c>
      <c r="U39">
        <v>51.755073235685742</v>
      </c>
      <c r="V39">
        <v>9.1061224880382774</v>
      </c>
      <c r="W39">
        <v>19.469545454545457</v>
      </c>
      <c r="X39">
        <v>64.789607359504444</v>
      </c>
      <c r="Y39">
        <v>0</v>
      </c>
      <c r="Z39">
        <v>0</v>
      </c>
      <c r="AA39">
        <v>18.736272</v>
      </c>
      <c r="AB39">
        <v>17.352844703999999</v>
      </c>
      <c r="AC39">
        <v>12.764385273600002</v>
      </c>
      <c r="AD39">
        <v>16.071074639999999</v>
      </c>
      <c r="AE39">
        <v>14.481785520000001</v>
      </c>
      <c r="AF39">
        <v>18.454500000000003</v>
      </c>
      <c r="AG39">
        <v>12.73380672</v>
      </c>
      <c r="AH39">
        <v>0</v>
      </c>
      <c r="AI39">
        <v>6.7092192000000006</v>
      </c>
      <c r="AJ39">
        <v>0</v>
      </c>
      <c r="AK39">
        <v>22.296000000000003</v>
      </c>
      <c r="AL39">
        <v>59.209269999999997</v>
      </c>
      <c r="AM39">
        <v>7.0255447619047633</v>
      </c>
      <c r="AN39">
        <v>0</v>
      </c>
      <c r="AO39">
        <v>12.654230400000001</v>
      </c>
      <c r="AP39">
        <v>5.0635367999999996</v>
      </c>
      <c r="AQ39">
        <v>31.442400000000003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30.737168235702399</v>
      </c>
      <c r="BB39">
        <f t="shared" si="0"/>
        <v>941.95803302701563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160.79058740720066</v>
      </c>
      <c r="L40">
        <v>126.97305831674208</v>
      </c>
      <c r="M40">
        <v>62.388710417622768</v>
      </c>
      <c r="N40">
        <v>51.884944920440638</v>
      </c>
      <c r="O40">
        <v>73.284480680110235</v>
      </c>
      <c r="P40">
        <v>21.641867043847245</v>
      </c>
      <c r="Q40">
        <v>9.8265597973799128</v>
      </c>
      <c r="R40">
        <v>18.615419498239433</v>
      </c>
      <c r="S40">
        <v>11.588006410256412</v>
      </c>
      <c r="T40">
        <v>0</v>
      </c>
      <c r="U40">
        <v>51.755073235685742</v>
      </c>
      <c r="V40">
        <v>9.1061224880382774</v>
      </c>
      <c r="W40">
        <v>19.469545454545457</v>
      </c>
      <c r="X40">
        <v>64.789607359504444</v>
      </c>
      <c r="Y40">
        <v>0</v>
      </c>
      <c r="Z40">
        <v>0</v>
      </c>
      <c r="AA40">
        <v>18.736272</v>
      </c>
      <c r="AB40">
        <v>17.352844703999999</v>
      </c>
      <c r="AC40">
        <v>12.764385273600002</v>
      </c>
      <c r="AD40">
        <v>16.071074639999999</v>
      </c>
      <c r="AE40">
        <v>14.481785520000001</v>
      </c>
      <c r="AF40">
        <v>18.454500000000003</v>
      </c>
      <c r="AG40">
        <v>12.73380672</v>
      </c>
      <c r="AH40">
        <v>0</v>
      </c>
      <c r="AI40">
        <v>6.7092192000000006</v>
      </c>
      <c r="AJ40">
        <v>0</v>
      </c>
      <c r="AK40">
        <v>22.296000000000003</v>
      </c>
      <c r="AL40">
        <v>59.209269999999997</v>
      </c>
      <c r="AM40">
        <v>7.0255447619047633</v>
      </c>
      <c r="AN40">
        <v>0</v>
      </c>
      <c r="AO40">
        <v>12.654230400000001</v>
      </c>
      <c r="AP40">
        <v>5.0635367999999996</v>
      </c>
      <c r="AQ40">
        <v>31.442400000000003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30.737168235702399</v>
      </c>
      <c r="BB40">
        <f t="shared" si="0"/>
        <v>941.95803302701563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160.79058740720066</v>
      </c>
      <c r="L41">
        <v>72.283515851692627</v>
      </c>
      <c r="M41">
        <v>62.388710417622768</v>
      </c>
      <c r="N41">
        <v>51.884944920440638</v>
      </c>
      <c r="O41">
        <v>73.284480680110235</v>
      </c>
      <c r="P41">
        <v>21.641867043847245</v>
      </c>
      <c r="Q41">
        <v>9.894551365134431</v>
      </c>
      <c r="R41">
        <v>18.615419498239433</v>
      </c>
      <c r="S41">
        <v>11.588006410256412</v>
      </c>
      <c r="T41">
        <v>0</v>
      </c>
      <c r="U41">
        <v>51.755073235685742</v>
      </c>
      <c r="V41">
        <v>9.1061224880382774</v>
      </c>
      <c r="W41">
        <v>19.469545454545457</v>
      </c>
      <c r="X41">
        <v>64.789607359504444</v>
      </c>
      <c r="Y41">
        <v>0</v>
      </c>
      <c r="Z41">
        <v>0</v>
      </c>
      <c r="AA41">
        <v>18.736272</v>
      </c>
      <c r="AB41">
        <v>17.352844703999999</v>
      </c>
      <c r="AC41">
        <v>12.764385273600002</v>
      </c>
      <c r="AD41">
        <v>16.071074639999999</v>
      </c>
      <c r="AE41">
        <v>14.481785520000001</v>
      </c>
      <c r="AF41">
        <v>18.454500000000003</v>
      </c>
      <c r="AG41">
        <v>12.73380672</v>
      </c>
      <c r="AH41">
        <v>0</v>
      </c>
      <c r="AI41">
        <v>6.7092192000000006</v>
      </c>
      <c r="AJ41">
        <v>0</v>
      </c>
      <c r="AK41">
        <v>22.296000000000003</v>
      </c>
      <c r="AL41">
        <v>59.209269999999997</v>
      </c>
      <c r="AM41">
        <v>7.0255447619047633</v>
      </c>
      <c r="AN41">
        <v>0</v>
      </c>
      <c r="AO41">
        <v>12.654230400000001</v>
      </c>
      <c r="AP41">
        <v>5.0635367999999996</v>
      </c>
      <c r="AQ41">
        <v>31.442400000000003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29.011127245943037</v>
      </c>
      <c r="BB41">
        <f t="shared" si="0"/>
        <v>889.06252311947992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160.79014461842758</v>
      </c>
      <c r="L42">
        <v>72.284253916801731</v>
      </c>
      <c r="M42">
        <v>62.388710417622768</v>
      </c>
      <c r="N42">
        <v>51.884944920440638</v>
      </c>
      <c r="O42">
        <v>73.284480680110235</v>
      </c>
      <c r="P42">
        <v>21.641867043847245</v>
      </c>
      <c r="Q42">
        <v>9.5857911806543399</v>
      </c>
      <c r="R42">
        <v>18.616038827527614</v>
      </c>
      <c r="S42">
        <v>11.585847177604405</v>
      </c>
      <c r="T42">
        <v>0</v>
      </c>
      <c r="U42">
        <v>51.755073235685742</v>
      </c>
      <c r="V42">
        <v>9.1061224880382774</v>
      </c>
      <c r="W42">
        <v>19.469545454545457</v>
      </c>
      <c r="X42">
        <v>64.789607359504444</v>
      </c>
      <c r="Y42">
        <v>0</v>
      </c>
      <c r="Z42">
        <v>0</v>
      </c>
      <c r="AA42">
        <v>18.736272</v>
      </c>
      <c r="AB42">
        <v>17.352844703999999</v>
      </c>
      <c r="AC42">
        <v>12.764385273600002</v>
      </c>
      <c r="AD42">
        <v>16.071074639999999</v>
      </c>
      <c r="AE42">
        <v>14.481785520000001</v>
      </c>
      <c r="AF42">
        <v>18.454500000000003</v>
      </c>
      <c r="AG42">
        <v>12.73380672</v>
      </c>
      <c r="AH42">
        <v>0</v>
      </c>
      <c r="AI42">
        <v>6.7092192000000006</v>
      </c>
      <c r="AJ42">
        <v>0</v>
      </c>
      <c r="AK42">
        <v>22.296000000000003</v>
      </c>
      <c r="AL42">
        <v>59.209269999999997</v>
      </c>
      <c r="AM42">
        <v>7.0255447619047633</v>
      </c>
      <c r="AN42">
        <v>0</v>
      </c>
      <c r="AO42">
        <v>12.654230400000001</v>
      </c>
      <c r="AP42">
        <v>5.0635367999999996</v>
      </c>
      <c r="AQ42">
        <v>31.442400000000003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29.001330665771341</v>
      </c>
      <c r="BB42">
        <f t="shared" si="0"/>
        <v>888.76231488814381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160.79014461842758</v>
      </c>
      <c r="L43">
        <v>72.283515851692627</v>
      </c>
      <c r="M43">
        <v>62.388710417622768</v>
      </c>
      <c r="N43">
        <v>51.884944920440638</v>
      </c>
      <c r="O43">
        <v>73.284480680110235</v>
      </c>
      <c r="P43">
        <v>21.641867043847245</v>
      </c>
      <c r="Q43">
        <v>9.5857911806543399</v>
      </c>
      <c r="R43">
        <v>18.616038827527614</v>
      </c>
      <c r="S43">
        <v>11.585847177604405</v>
      </c>
      <c r="T43">
        <v>0</v>
      </c>
      <c r="U43">
        <v>51.755073235685742</v>
      </c>
      <c r="V43">
        <v>9.1061224880382774</v>
      </c>
      <c r="W43">
        <v>19.469545454545457</v>
      </c>
      <c r="X43">
        <v>64.789607359504444</v>
      </c>
      <c r="Y43">
        <v>0</v>
      </c>
      <c r="Z43">
        <v>0</v>
      </c>
      <c r="AA43">
        <v>18.736272</v>
      </c>
      <c r="AB43">
        <v>17.352844703999999</v>
      </c>
      <c r="AC43">
        <v>12.764385273600002</v>
      </c>
      <c r="AD43">
        <v>16.071074639999999</v>
      </c>
      <c r="AE43">
        <v>14.481785520000001</v>
      </c>
      <c r="AF43">
        <v>19.821500000000004</v>
      </c>
      <c r="AG43">
        <v>12.73380672</v>
      </c>
      <c r="AH43">
        <v>0</v>
      </c>
      <c r="AI43">
        <v>6.7092192000000006</v>
      </c>
      <c r="AJ43">
        <v>0</v>
      </c>
      <c r="AK43">
        <v>22.296000000000003</v>
      </c>
      <c r="AL43">
        <v>59.209269999999997</v>
      </c>
      <c r="AM43">
        <v>7.0255447619047633</v>
      </c>
      <c r="AN43">
        <v>0</v>
      </c>
      <c r="AO43">
        <v>12.654230400000001</v>
      </c>
      <c r="AP43">
        <v>5.0635367999999996</v>
      </c>
      <c r="AQ43">
        <v>31.442400000000003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29.044504319575076</v>
      </c>
      <c r="BB43">
        <f t="shared" si="0"/>
        <v>890.08540316923097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160.79014461842758</v>
      </c>
      <c r="L44">
        <v>72.283515851692627</v>
      </c>
      <c r="M44">
        <v>62.388710417622768</v>
      </c>
      <c r="N44">
        <v>51.884944920440638</v>
      </c>
      <c r="O44">
        <v>73.284480680110235</v>
      </c>
      <c r="P44">
        <v>21.641867043847245</v>
      </c>
      <c r="Q44">
        <v>9.5857911806543399</v>
      </c>
      <c r="R44">
        <v>18.616038827527614</v>
      </c>
      <c r="S44">
        <v>11.585847177604405</v>
      </c>
      <c r="T44">
        <v>0</v>
      </c>
      <c r="U44">
        <v>51.755073235685742</v>
      </c>
      <c r="V44">
        <v>9.1061224880382774</v>
      </c>
      <c r="W44">
        <v>19.469545454545457</v>
      </c>
      <c r="X44">
        <v>64.789607359504444</v>
      </c>
      <c r="Y44">
        <v>0</v>
      </c>
      <c r="Z44">
        <v>0</v>
      </c>
      <c r="AA44">
        <v>18.736272</v>
      </c>
      <c r="AB44">
        <v>17.352844703999999</v>
      </c>
      <c r="AC44">
        <v>12.764385273600002</v>
      </c>
      <c r="AD44">
        <v>16.071074639999999</v>
      </c>
      <c r="AE44">
        <v>14.481785520000001</v>
      </c>
      <c r="AF44">
        <v>19.821500000000004</v>
      </c>
      <c r="AG44">
        <v>12.73380672</v>
      </c>
      <c r="AH44">
        <v>0</v>
      </c>
      <c r="AI44">
        <v>6.7092192000000006</v>
      </c>
      <c r="AJ44">
        <v>0</v>
      </c>
      <c r="AK44">
        <v>22.296000000000003</v>
      </c>
      <c r="AL44">
        <v>59.209269999999997</v>
      </c>
      <c r="AM44">
        <v>7.0255447619047633</v>
      </c>
      <c r="AN44">
        <v>0</v>
      </c>
      <c r="AO44">
        <v>12.654230400000001</v>
      </c>
      <c r="AP44">
        <v>5.0635367999999996</v>
      </c>
      <c r="AQ44">
        <v>31.442400000000003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29.044504319575076</v>
      </c>
      <c r="BB44">
        <f t="shared" si="0"/>
        <v>890.08540316923097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160.79014461842758</v>
      </c>
      <c r="L45">
        <v>72.283515851692627</v>
      </c>
      <c r="M45">
        <v>62.388710417622768</v>
      </c>
      <c r="N45">
        <v>51.884944920440638</v>
      </c>
      <c r="O45">
        <v>73.284480680110235</v>
      </c>
      <c r="P45">
        <v>21.641867043847245</v>
      </c>
      <c r="Q45">
        <v>9.5857911806543399</v>
      </c>
      <c r="R45">
        <v>18.616038827527614</v>
      </c>
      <c r="S45">
        <v>11.585847177604405</v>
      </c>
      <c r="T45">
        <v>0</v>
      </c>
      <c r="U45">
        <v>51.755073235685742</v>
      </c>
      <c r="V45">
        <v>9.1061224880382774</v>
      </c>
      <c r="W45">
        <v>19.469545454545457</v>
      </c>
      <c r="X45">
        <v>64.789607359504444</v>
      </c>
      <c r="Y45">
        <v>0</v>
      </c>
      <c r="Z45">
        <v>0</v>
      </c>
      <c r="AA45">
        <v>18.736272</v>
      </c>
      <c r="AB45">
        <v>17.352844703999999</v>
      </c>
      <c r="AC45">
        <v>12.764385273600002</v>
      </c>
      <c r="AD45">
        <v>16.071074639999999</v>
      </c>
      <c r="AE45">
        <v>14.481785520000001</v>
      </c>
      <c r="AF45">
        <v>19.821500000000004</v>
      </c>
      <c r="AG45">
        <v>12.73380672</v>
      </c>
      <c r="AH45">
        <v>0</v>
      </c>
      <c r="AI45">
        <v>6.7092192000000006</v>
      </c>
      <c r="AJ45">
        <v>0</v>
      </c>
      <c r="AK45">
        <v>22.296000000000003</v>
      </c>
      <c r="AL45">
        <v>59.209269999999997</v>
      </c>
      <c r="AM45">
        <v>7.0255447619047633</v>
      </c>
      <c r="AN45">
        <v>0</v>
      </c>
      <c r="AO45">
        <v>12.654230400000001</v>
      </c>
      <c r="AP45">
        <v>5.0635367999999996</v>
      </c>
      <c r="AQ45">
        <v>31.442400000000003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29.044504319575076</v>
      </c>
      <c r="BB45">
        <f t="shared" si="0"/>
        <v>890.08540316923097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160.79014461842758</v>
      </c>
      <c r="L46">
        <v>72.283515851692627</v>
      </c>
      <c r="M46">
        <v>62.388710417622768</v>
      </c>
      <c r="N46">
        <v>51.884944920440638</v>
      </c>
      <c r="O46">
        <v>73.284480680110235</v>
      </c>
      <c r="P46">
        <v>21.641867043847245</v>
      </c>
      <c r="Q46">
        <v>9.5849579007415837</v>
      </c>
      <c r="R46">
        <v>18.622060204578663</v>
      </c>
      <c r="S46">
        <v>11.590186584883261</v>
      </c>
      <c r="T46">
        <v>0</v>
      </c>
      <c r="U46">
        <v>51.755073235685742</v>
      </c>
      <c r="V46">
        <v>9.1003904665314401</v>
      </c>
      <c r="W46">
        <v>19.469545454545457</v>
      </c>
      <c r="X46">
        <v>64.789607359504444</v>
      </c>
      <c r="Y46">
        <v>0</v>
      </c>
      <c r="Z46">
        <v>0</v>
      </c>
      <c r="AA46">
        <v>18.736272</v>
      </c>
      <c r="AB46">
        <v>17.352844703999999</v>
      </c>
      <c r="AC46">
        <v>12.764385273600002</v>
      </c>
      <c r="AD46">
        <v>16.071074639999999</v>
      </c>
      <c r="AE46">
        <v>14.481785520000001</v>
      </c>
      <c r="AF46">
        <v>19.821500000000004</v>
      </c>
      <c r="AG46">
        <v>12.73380672</v>
      </c>
      <c r="AH46">
        <v>0</v>
      </c>
      <c r="AI46">
        <v>6.7092192000000006</v>
      </c>
      <c r="AJ46">
        <v>0</v>
      </c>
      <c r="AK46">
        <v>22.296000000000003</v>
      </c>
      <c r="AL46">
        <v>59.209269999999997</v>
      </c>
      <c r="AM46">
        <v>7.0255447619047633</v>
      </c>
      <c r="AN46">
        <v>0</v>
      </c>
      <c r="AO46">
        <v>12.654230400000001</v>
      </c>
      <c r="AP46">
        <v>5.0635367999999996</v>
      </c>
      <c r="AQ46">
        <v>31.442400000000003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29.044624969718598</v>
      </c>
      <c r="BB46">
        <f t="shared" si="0"/>
        <v>890.08907800199768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160.79014461842758</v>
      </c>
      <c r="L47">
        <v>72.284253916801731</v>
      </c>
      <c r="M47">
        <v>62.388710417622768</v>
      </c>
      <c r="N47">
        <v>51.884944920440638</v>
      </c>
      <c r="O47">
        <v>73.284480680110235</v>
      </c>
      <c r="P47">
        <v>21.641867043847245</v>
      </c>
      <c r="Q47">
        <v>9.5849579007415837</v>
      </c>
      <c r="R47">
        <v>18.622060204578663</v>
      </c>
      <c r="S47">
        <v>11.590186584883261</v>
      </c>
      <c r="T47">
        <v>0</v>
      </c>
      <c r="U47">
        <v>51.755073235685742</v>
      </c>
      <c r="V47">
        <v>9.1003904665314401</v>
      </c>
      <c r="W47">
        <v>19.469545454545457</v>
      </c>
      <c r="X47">
        <v>64.789607359504444</v>
      </c>
      <c r="Y47">
        <v>0</v>
      </c>
      <c r="Z47">
        <v>0</v>
      </c>
      <c r="AA47">
        <v>18.736272</v>
      </c>
      <c r="AB47">
        <v>17.352844703999999</v>
      </c>
      <c r="AC47">
        <v>12.764385273600002</v>
      </c>
      <c r="AD47">
        <v>16.071074639999999</v>
      </c>
      <c r="AE47">
        <v>14.481785520000001</v>
      </c>
      <c r="AF47">
        <v>19.821500000000004</v>
      </c>
      <c r="AG47">
        <v>12.73380672</v>
      </c>
      <c r="AH47">
        <v>0</v>
      </c>
      <c r="AI47">
        <v>6.7092192000000006</v>
      </c>
      <c r="AJ47">
        <v>0</v>
      </c>
      <c r="AK47">
        <v>22.296000000000003</v>
      </c>
      <c r="AL47">
        <v>39.010499999999993</v>
      </c>
      <c r="AM47">
        <v>7.0255447619047633</v>
      </c>
      <c r="AN47">
        <v>0</v>
      </c>
      <c r="AO47">
        <v>12.654230400000001</v>
      </c>
      <c r="AP47">
        <v>5.0635367999999996</v>
      </c>
      <c r="AQ47">
        <v>31.442400000000003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28.40636751384875</v>
      </c>
      <c r="BB47">
        <f t="shared" si="0"/>
        <v>870.52930352297665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160.79014461842758</v>
      </c>
      <c r="L48">
        <v>72.284253916801731</v>
      </c>
      <c r="M48">
        <v>62.388710417622768</v>
      </c>
      <c r="N48">
        <v>51.884944920440638</v>
      </c>
      <c r="O48">
        <v>73.284480680110235</v>
      </c>
      <c r="P48">
        <v>21.641867043847245</v>
      </c>
      <c r="Q48">
        <v>9.5849579007415837</v>
      </c>
      <c r="R48">
        <v>18.622060204578663</v>
      </c>
      <c r="S48">
        <v>11.590186584883261</v>
      </c>
      <c r="T48">
        <v>0</v>
      </c>
      <c r="U48">
        <v>51.755073235685742</v>
      </c>
      <c r="V48">
        <v>9.1003904665314401</v>
      </c>
      <c r="W48">
        <v>19.469545454545457</v>
      </c>
      <c r="X48">
        <v>64.789607359504444</v>
      </c>
      <c r="Y48">
        <v>0</v>
      </c>
      <c r="Z48">
        <v>0</v>
      </c>
      <c r="AA48">
        <v>18.736272</v>
      </c>
      <c r="AB48">
        <v>17.352844703999999</v>
      </c>
      <c r="AC48">
        <v>12.764385273600002</v>
      </c>
      <c r="AD48">
        <v>16.071074639999999</v>
      </c>
      <c r="AE48">
        <v>14.481785520000001</v>
      </c>
      <c r="AF48">
        <v>19.821500000000004</v>
      </c>
      <c r="AG48">
        <v>12.73380672</v>
      </c>
      <c r="AH48">
        <v>0</v>
      </c>
      <c r="AI48">
        <v>6.7092192000000006</v>
      </c>
      <c r="AJ48">
        <v>0</v>
      </c>
      <c r="AK48">
        <v>22.296000000000003</v>
      </c>
      <c r="AL48">
        <v>39.010499999999993</v>
      </c>
      <c r="AM48">
        <v>7.0255447619047633</v>
      </c>
      <c r="AN48">
        <v>0</v>
      </c>
      <c r="AO48">
        <v>12.654230400000001</v>
      </c>
      <c r="AP48">
        <v>5.0635367999999996</v>
      </c>
      <c r="AQ48">
        <v>31.442400000000003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28.40636751384875</v>
      </c>
      <c r="BB48">
        <f t="shared" si="0"/>
        <v>870.52930352297665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160.79014461842758</v>
      </c>
      <c r="L49">
        <v>72.284253916801731</v>
      </c>
      <c r="M49">
        <v>62.388710417622768</v>
      </c>
      <c r="N49">
        <v>51.884944920440638</v>
      </c>
      <c r="O49">
        <v>73.284480680110235</v>
      </c>
      <c r="P49">
        <v>21.641867043847245</v>
      </c>
      <c r="Q49">
        <v>9.5849579007415837</v>
      </c>
      <c r="R49">
        <v>18.622060204578663</v>
      </c>
      <c r="S49">
        <v>11.590186584883261</v>
      </c>
      <c r="T49">
        <v>0</v>
      </c>
      <c r="U49">
        <v>51.755073235685742</v>
      </c>
      <c r="V49">
        <v>9.1003904665314401</v>
      </c>
      <c r="W49">
        <v>19.465008156606853</v>
      </c>
      <c r="X49">
        <v>64.789607359504444</v>
      </c>
      <c r="Y49">
        <v>0</v>
      </c>
      <c r="Z49">
        <v>0</v>
      </c>
      <c r="AA49">
        <v>18.736272</v>
      </c>
      <c r="AB49">
        <v>17.352844703999999</v>
      </c>
      <c r="AC49">
        <v>12.764385273600002</v>
      </c>
      <c r="AD49">
        <v>16.071074639999999</v>
      </c>
      <c r="AE49">
        <v>14.481785520000001</v>
      </c>
      <c r="AF49">
        <v>19.821500000000004</v>
      </c>
      <c r="AG49">
        <v>12.73380672</v>
      </c>
      <c r="AH49">
        <v>0</v>
      </c>
      <c r="AI49">
        <v>6.7092192000000006</v>
      </c>
      <c r="AJ49">
        <v>0</v>
      </c>
      <c r="AK49">
        <v>22.296000000000003</v>
      </c>
      <c r="AL49">
        <v>39.010499999999993</v>
      </c>
      <c r="AM49">
        <v>7.0255447619047633</v>
      </c>
      <c r="AN49">
        <v>0</v>
      </c>
      <c r="AO49">
        <v>12.654230400000001</v>
      </c>
      <c r="AP49">
        <v>5.0635367999999996</v>
      </c>
      <c r="AQ49">
        <v>31.442400000000003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28.406224135233884</v>
      </c>
      <c r="BB49">
        <f t="shared" si="0"/>
        <v>870.52490960365287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160.79014461842758</v>
      </c>
      <c r="L50">
        <v>72.284253916801731</v>
      </c>
      <c r="M50">
        <v>62.388710417622768</v>
      </c>
      <c r="N50">
        <v>51.884944920440638</v>
      </c>
      <c r="O50">
        <v>73.284480680110235</v>
      </c>
      <c r="P50">
        <v>21.641867043847245</v>
      </c>
      <c r="Q50">
        <v>9.5849579007415837</v>
      </c>
      <c r="R50">
        <v>18.622060204578663</v>
      </c>
      <c r="S50">
        <v>11.590186584883261</v>
      </c>
      <c r="T50">
        <v>0</v>
      </c>
      <c r="U50">
        <v>51.755073235685742</v>
      </c>
      <c r="V50">
        <v>9.1003904665314401</v>
      </c>
      <c r="W50">
        <v>19.465008156606853</v>
      </c>
      <c r="X50">
        <v>64.789607359504444</v>
      </c>
      <c r="Y50">
        <v>0</v>
      </c>
      <c r="Z50">
        <v>0</v>
      </c>
      <c r="AA50">
        <v>18.736272</v>
      </c>
      <c r="AB50">
        <v>17.352844703999999</v>
      </c>
      <c r="AC50">
        <v>12.764385273600002</v>
      </c>
      <c r="AD50">
        <v>16.071074639999999</v>
      </c>
      <c r="AE50">
        <v>14.481785520000001</v>
      </c>
      <c r="AF50">
        <v>19.821500000000004</v>
      </c>
      <c r="AG50">
        <v>12.73380672</v>
      </c>
      <c r="AH50">
        <v>0</v>
      </c>
      <c r="AI50">
        <v>6.7092192000000006</v>
      </c>
      <c r="AJ50">
        <v>0</v>
      </c>
      <c r="AK50">
        <v>22.296000000000003</v>
      </c>
      <c r="AL50">
        <v>39.010499999999993</v>
      </c>
      <c r="AM50">
        <v>7.0255447619047633</v>
      </c>
      <c r="AN50">
        <v>0</v>
      </c>
      <c r="AO50">
        <v>12.654230400000001</v>
      </c>
      <c r="AP50">
        <v>5.0635367999999996</v>
      </c>
      <c r="AQ50">
        <v>31.442400000000003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28.406224135233884</v>
      </c>
      <c r="BB50">
        <f t="shared" si="0"/>
        <v>870.52490960365287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160.79049382426217</v>
      </c>
      <c r="L51">
        <v>70.001955598885814</v>
      </c>
      <c r="M51">
        <v>62.388710417622768</v>
      </c>
      <c r="N51">
        <v>51.884944920440638</v>
      </c>
      <c r="O51">
        <v>73.284480680110235</v>
      </c>
      <c r="P51">
        <v>21.641867043847245</v>
      </c>
      <c r="Q51">
        <v>9.5849579007415837</v>
      </c>
      <c r="R51">
        <v>18.622060204578663</v>
      </c>
      <c r="S51">
        <v>11.590186584883261</v>
      </c>
      <c r="T51">
        <v>0</v>
      </c>
      <c r="U51">
        <v>51.755073235685742</v>
      </c>
      <c r="V51">
        <v>9.1003904665314401</v>
      </c>
      <c r="W51">
        <v>19.465008156606853</v>
      </c>
      <c r="X51">
        <v>64.789607359504444</v>
      </c>
      <c r="Y51">
        <v>0</v>
      </c>
      <c r="Z51">
        <v>0</v>
      </c>
      <c r="AA51">
        <v>18.736272</v>
      </c>
      <c r="AB51">
        <v>17.352844703999999</v>
      </c>
      <c r="AC51">
        <v>12.764385273600002</v>
      </c>
      <c r="AD51">
        <v>16.071074639999999</v>
      </c>
      <c r="AE51">
        <v>14.481785520000001</v>
      </c>
      <c r="AF51">
        <v>19.821500000000004</v>
      </c>
      <c r="AG51">
        <v>12.73380672</v>
      </c>
      <c r="AH51">
        <v>0</v>
      </c>
      <c r="AI51">
        <v>6.7092192000000006</v>
      </c>
      <c r="AJ51">
        <v>0</v>
      </c>
      <c r="AK51">
        <v>22.296000000000003</v>
      </c>
      <c r="AL51">
        <v>39.010499999999993</v>
      </c>
      <c r="AM51">
        <v>7.0255447619047633</v>
      </c>
      <c r="AN51">
        <v>0</v>
      </c>
      <c r="AO51">
        <v>12.654230400000001</v>
      </c>
      <c r="AP51">
        <v>5.0635367999999996</v>
      </c>
      <c r="AQ51">
        <v>31.442400000000003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28.334114574854752</v>
      </c>
      <c r="BB51">
        <f t="shared" si="0"/>
        <v>868.31507005195067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160.79049382426217</v>
      </c>
      <c r="L52">
        <v>70.001955598885814</v>
      </c>
      <c r="M52">
        <v>62.388710417622768</v>
      </c>
      <c r="N52">
        <v>51.884944920440638</v>
      </c>
      <c r="O52">
        <v>73.284480680110235</v>
      </c>
      <c r="P52">
        <v>21.641867043847245</v>
      </c>
      <c r="Q52">
        <v>9.5849579007415837</v>
      </c>
      <c r="R52">
        <v>18.622060204578663</v>
      </c>
      <c r="S52">
        <v>11.590186584883261</v>
      </c>
      <c r="T52">
        <v>0</v>
      </c>
      <c r="U52">
        <v>51.755073235685742</v>
      </c>
      <c r="V52">
        <v>9.1003904665314401</v>
      </c>
      <c r="W52">
        <v>19.465008156606853</v>
      </c>
      <c r="X52">
        <v>64.789607359504444</v>
      </c>
      <c r="Y52">
        <v>0</v>
      </c>
      <c r="Z52">
        <v>0</v>
      </c>
      <c r="AA52">
        <v>18.736272</v>
      </c>
      <c r="AB52">
        <v>17.352844703999999</v>
      </c>
      <c r="AC52">
        <v>12.764385273600002</v>
      </c>
      <c r="AD52">
        <v>16.071074639999999</v>
      </c>
      <c r="AE52">
        <v>14.481785520000001</v>
      </c>
      <c r="AF52">
        <v>19.821500000000004</v>
      </c>
      <c r="AG52">
        <v>12.73380672</v>
      </c>
      <c r="AH52">
        <v>0</v>
      </c>
      <c r="AI52">
        <v>6.7092192000000006</v>
      </c>
      <c r="AJ52">
        <v>0</v>
      </c>
      <c r="AK52">
        <v>22.296000000000003</v>
      </c>
      <c r="AL52">
        <v>39.010499999999993</v>
      </c>
      <c r="AM52">
        <v>7.0255447619047633</v>
      </c>
      <c r="AN52">
        <v>0</v>
      </c>
      <c r="AO52">
        <v>12.654230400000001</v>
      </c>
      <c r="AP52">
        <v>5.0635367999999996</v>
      </c>
      <c r="AQ52">
        <v>31.442400000000003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28.334114574854752</v>
      </c>
      <c r="BB52">
        <f t="shared" si="0"/>
        <v>868.31507005195067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160.79049382426217</v>
      </c>
      <c r="L53">
        <v>70.001955598885814</v>
      </c>
      <c r="M53">
        <v>62.388710417622768</v>
      </c>
      <c r="N53">
        <v>51.884944920440638</v>
      </c>
      <c r="O53">
        <v>73.284480680110235</v>
      </c>
      <c r="P53">
        <v>21.641867043847245</v>
      </c>
      <c r="Q53">
        <v>9.5849579007415837</v>
      </c>
      <c r="R53">
        <v>18.622060204578663</v>
      </c>
      <c r="S53">
        <v>11.590186584883261</v>
      </c>
      <c r="T53">
        <v>0</v>
      </c>
      <c r="U53">
        <v>51.755073235685742</v>
      </c>
      <c r="V53">
        <v>9.1003904665314401</v>
      </c>
      <c r="W53">
        <v>19.465008156606853</v>
      </c>
      <c r="X53">
        <v>64.789607359504444</v>
      </c>
      <c r="Y53">
        <v>0</v>
      </c>
      <c r="Z53">
        <v>0</v>
      </c>
      <c r="AA53">
        <v>18.736272</v>
      </c>
      <c r="AB53">
        <v>17.352844703999999</v>
      </c>
      <c r="AC53">
        <v>12.764385273600002</v>
      </c>
      <c r="AD53">
        <v>16.071074639999999</v>
      </c>
      <c r="AE53">
        <v>14.481785520000001</v>
      </c>
      <c r="AF53">
        <v>19.821500000000004</v>
      </c>
      <c r="AG53">
        <v>12.73380672</v>
      </c>
      <c r="AH53">
        <v>0</v>
      </c>
      <c r="AI53">
        <v>6.7092192000000006</v>
      </c>
      <c r="AJ53">
        <v>0</v>
      </c>
      <c r="AK53">
        <v>22.296000000000003</v>
      </c>
      <c r="AL53">
        <v>53.747799999999991</v>
      </c>
      <c r="AM53">
        <v>7.0255447619047633</v>
      </c>
      <c r="AN53">
        <v>0</v>
      </c>
      <c r="AO53">
        <v>12.654230400000001</v>
      </c>
      <c r="AP53">
        <v>5.0635367999999996</v>
      </c>
      <c r="AQ53">
        <v>31.442400000000003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28.799812956438231</v>
      </c>
      <c r="BB53">
        <f t="shared" si="0"/>
        <v>882.5866716703672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160.79049382426217</v>
      </c>
      <c r="L54">
        <v>70.001955598885814</v>
      </c>
      <c r="M54">
        <v>62.388710417622768</v>
      </c>
      <c r="N54">
        <v>51.884944920440638</v>
      </c>
      <c r="O54">
        <v>73.284480680110235</v>
      </c>
      <c r="P54">
        <v>21.641867043847245</v>
      </c>
      <c r="Q54">
        <v>9.5849579007415837</v>
      </c>
      <c r="R54">
        <v>18.622060204578663</v>
      </c>
      <c r="S54">
        <v>11.590186584883261</v>
      </c>
      <c r="T54">
        <v>0</v>
      </c>
      <c r="U54">
        <v>51.755073235685742</v>
      </c>
      <c r="V54">
        <v>9.1003904665314401</v>
      </c>
      <c r="W54">
        <v>19.465008156606853</v>
      </c>
      <c r="X54">
        <v>64.789607359504444</v>
      </c>
      <c r="Y54">
        <v>0</v>
      </c>
      <c r="Z54">
        <v>0</v>
      </c>
      <c r="AA54">
        <v>18.736272</v>
      </c>
      <c r="AB54">
        <v>17.352844703999999</v>
      </c>
      <c r="AC54">
        <v>12.764385273600002</v>
      </c>
      <c r="AD54">
        <v>16.071074639999999</v>
      </c>
      <c r="AE54">
        <v>14.481785520000001</v>
      </c>
      <c r="AF54">
        <v>19.821500000000004</v>
      </c>
      <c r="AG54">
        <v>12.73380672</v>
      </c>
      <c r="AH54">
        <v>0</v>
      </c>
      <c r="AI54">
        <v>6.7092192000000006</v>
      </c>
      <c r="AJ54">
        <v>0</v>
      </c>
      <c r="AK54">
        <v>22.296000000000003</v>
      </c>
      <c r="AL54">
        <v>62.416800000000002</v>
      </c>
      <c r="AM54">
        <v>7.0255447619047633</v>
      </c>
      <c r="AN54">
        <v>0</v>
      </c>
      <c r="AO54">
        <v>12.654230400000001</v>
      </c>
      <c r="AP54">
        <v>5.0635367999999996</v>
      </c>
      <c r="AQ54">
        <v>31.442400000000003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29.073753356438246</v>
      </c>
      <c r="BB54">
        <f t="shared" si="0"/>
        <v>890.98173127036716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160.79049382426217</v>
      </c>
      <c r="L55">
        <v>70.001955598885814</v>
      </c>
      <c r="M55">
        <v>62.388710417622768</v>
      </c>
      <c r="N55">
        <v>51.884944920440638</v>
      </c>
      <c r="O55">
        <v>73.284480680110235</v>
      </c>
      <c r="P55">
        <v>21.641867043847245</v>
      </c>
      <c r="Q55">
        <v>9.5849579007415837</v>
      </c>
      <c r="R55">
        <v>18.622060204578663</v>
      </c>
      <c r="S55">
        <v>11.590186584883261</v>
      </c>
      <c r="T55">
        <v>0</v>
      </c>
      <c r="U55">
        <v>51.755073235685742</v>
      </c>
      <c r="V55">
        <v>9.1003904665314401</v>
      </c>
      <c r="W55">
        <v>19.465008156606853</v>
      </c>
      <c r="X55">
        <v>64.789607359504444</v>
      </c>
      <c r="Y55">
        <v>0</v>
      </c>
      <c r="Z55">
        <v>0</v>
      </c>
      <c r="AA55">
        <v>18.736272</v>
      </c>
      <c r="AB55">
        <v>17.352844703999999</v>
      </c>
      <c r="AC55">
        <v>12.764385273600002</v>
      </c>
      <c r="AD55">
        <v>16.071074639999999</v>
      </c>
      <c r="AE55">
        <v>14.481785520000001</v>
      </c>
      <c r="AF55">
        <v>19.821500000000004</v>
      </c>
      <c r="AG55">
        <v>12.73380672</v>
      </c>
      <c r="AH55">
        <v>0</v>
      </c>
      <c r="AI55">
        <v>6.7092192000000006</v>
      </c>
      <c r="AJ55">
        <v>0</v>
      </c>
      <c r="AK55">
        <v>22.296000000000003</v>
      </c>
      <c r="AL55">
        <v>62.416800000000002</v>
      </c>
      <c r="AM55">
        <v>7.0255447619047633</v>
      </c>
      <c r="AN55">
        <v>0</v>
      </c>
      <c r="AO55">
        <v>12.654230400000001</v>
      </c>
      <c r="AP55">
        <v>5.0635367999999996</v>
      </c>
      <c r="AQ55">
        <v>31.442400000000003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29.073753356438246</v>
      </c>
      <c r="BB55">
        <f t="shared" si="0"/>
        <v>890.98173127036716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160.79049382426217</v>
      </c>
      <c r="L56">
        <v>70.001955598885814</v>
      </c>
      <c r="M56">
        <v>62.388710417622768</v>
      </c>
      <c r="N56">
        <v>51.884944920440638</v>
      </c>
      <c r="O56">
        <v>73.284480680110235</v>
      </c>
      <c r="P56">
        <v>21.641867043847245</v>
      </c>
      <c r="Q56">
        <v>9.5849579007415837</v>
      </c>
      <c r="R56">
        <v>18.622060204578663</v>
      </c>
      <c r="S56">
        <v>11.590186584883261</v>
      </c>
      <c r="T56">
        <v>0</v>
      </c>
      <c r="U56">
        <v>51.755073235685742</v>
      </c>
      <c r="V56">
        <v>9.1003904665314401</v>
      </c>
      <c r="W56">
        <v>19.465008156606853</v>
      </c>
      <c r="X56">
        <v>64.789607359504444</v>
      </c>
      <c r="Y56">
        <v>0</v>
      </c>
      <c r="Z56">
        <v>0</v>
      </c>
      <c r="AA56">
        <v>18.736272</v>
      </c>
      <c r="AB56">
        <v>17.352844703999999</v>
      </c>
      <c r="AC56">
        <v>12.764385273600002</v>
      </c>
      <c r="AD56">
        <v>16.071074639999999</v>
      </c>
      <c r="AE56">
        <v>14.481785520000001</v>
      </c>
      <c r="AF56">
        <v>19.821500000000004</v>
      </c>
      <c r="AG56">
        <v>12.73380672</v>
      </c>
      <c r="AH56">
        <v>0</v>
      </c>
      <c r="AI56">
        <v>6.7092192000000006</v>
      </c>
      <c r="AJ56">
        <v>0</v>
      </c>
      <c r="AK56">
        <v>22.296000000000003</v>
      </c>
      <c r="AL56">
        <v>62.416800000000002</v>
      </c>
      <c r="AM56">
        <v>7.0255447619047633</v>
      </c>
      <c r="AN56">
        <v>0</v>
      </c>
      <c r="AO56">
        <v>12.654230400000001</v>
      </c>
      <c r="AP56">
        <v>5.0635367999999996</v>
      </c>
      <c r="AQ56">
        <v>31.442400000000003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29.073753356438246</v>
      </c>
      <c r="BB56">
        <f t="shared" si="0"/>
        <v>890.98173127036716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160.79049382426217</v>
      </c>
      <c r="L57">
        <v>70.001955598885814</v>
      </c>
      <c r="M57">
        <v>62.388710417622768</v>
      </c>
      <c r="N57">
        <v>51.884944920440638</v>
      </c>
      <c r="O57">
        <v>73.284480680110235</v>
      </c>
      <c r="P57">
        <v>21.641867043847245</v>
      </c>
      <c r="Q57">
        <v>9.5849579007415837</v>
      </c>
      <c r="R57">
        <v>18.622060204578663</v>
      </c>
      <c r="S57">
        <v>11.590186584883261</v>
      </c>
      <c r="T57">
        <v>0</v>
      </c>
      <c r="U57">
        <v>51.755073235685742</v>
      </c>
      <c r="V57">
        <v>9.1003904665314401</v>
      </c>
      <c r="W57">
        <v>19.465008156606853</v>
      </c>
      <c r="X57">
        <v>64.789607359504444</v>
      </c>
      <c r="Y57">
        <v>0</v>
      </c>
      <c r="Z57">
        <v>0</v>
      </c>
      <c r="AA57">
        <v>18.736272</v>
      </c>
      <c r="AB57">
        <v>17.352844703999999</v>
      </c>
      <c r="AC57">
        <v>12.764385273600002</v>
      </c>
      <c r="AD57">
        <v>16.071074639999999</v>
      </c>
      <c r="AE57">
        <v>14.481785520000001</v>
      </c>
      <c r="AF57">
        <v>19.821500000000004</v>
      </c>
      <c r="AG57">
        <v>12.73380672</v>
      </c>
      <c r="AH57">
        <v>0</v>
      </c>
      <c r="AI57">
        <v>6.7092192000000006</v>
      </c>
      <c r="AJ57">
        <v>0</v>
      </c>
      <c r="AK57">
        <v>22.296000000000003</v>
      </c>
      <c r="AL57">
        <v>62.416800000000002</v>
      </c>
      <c r="AM57">
        <v>7.0255447619047633</v>
      </c>
      <c r="AN57">
        <v>0</v>
      </c>
      <c r="AO57">
        <v>12.654230400000001</v>
      </c>
      <c r="AP57">
        <v>5.0635367999999996</v>
      </c>
      <c r="AQ57">
        <v>31.442400000000003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29.073753356438246</v>
      </c>
      <c r="BB57">
        <f t="shared" si="0"/>
        <v>890.98173127036716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160.79049382426217</v>
      </c>
      <c r="L58">
        <v>70.001955598885814</v>
      </c>
      <c r="M58">
        <v>62.388710417622768</v>
      </c>
      <c r="N58">
        <v>51.884944920440638</v>
      </c>
      <c r="O58">
        <v>73.284480680110235</v>
      </c>
      <c r="P58">
        <v>21.641867043847245</v>
      </c>
      <c r="Q58">
        <v>9.5849579007415837</v>
      </c>
      <c r="R58">
        <v>18.622060204578663</v>
      </c>
      <c r="S58">
        <v>11.590186584883261</v>
      </c>
      <c r="T58">
        <v>0</v>
      </c>
      <c r="U58">
        <v>51.755073235685742</v>
      </c>
      <c r="V58">
        <v>9.1003904665314401</v>
      </c>
      <c r="W58">
        <v>19.465008156606853</v>
      </c>
      <c r="X58">
        <v>64.789607359504444</v>
      </c>
      <c r="Y58">
        <v>0</v>
      </c>
      <c r="Z58">
        <v>0</v>
      </c>
      <c r="AA58">
        <v>18.736272</v>
      </c>
      <c r="AB58">
        <v>17.352844703999999</v>
      </c>
      <c r="AC58">
        <v>12.764385273600002</v>
      </c>
      <c r="AD58">
        <v>16.071074639999999</v>
      </c>
      <c r="AE58">
        <v>0</v>
      </c>
      <c r="AF58">
        <v>19.821500000000004</v>
      </c>
      <c r="AG58">
        <v>12.73380672</v>
      </c>
      <c r="AH58">
        <v>0</v>
      </c>
      <c r="AI58">
        <v>6.7092192000000006</v>
      </c>
      <c r="AJ58">
        <v>0</v>
      </c>
      <c r="AK58">
        <v>22.296000000000003</v>
      </c>
      <c r="AL58">
        <v>62.416800000000002</v>
      </c>
      <c r="AM58">
        <v>7.0255447619047633</v>
      </c>
      <c r="AN58">
        <v>0</v>
      </c>
      <c r="AO58">
        <v>12.654230400000001</v>
      </c>
      <c r="AP58">
        <v>5.0635367999999996</v>
      </c>
      <c r="AQ58">
        <v>31.442400000000003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28.616128916438242</v>
      </c>
      <c r="BB58">
        <f t="shared" si="0"/>
        <v>876.95757019036716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160.79049382426217</v>
      </c>
      <c r="L59">
        <v>70.001955598885814</v>
      </c>
      <c r="M59">
        <v>62.388710417622768</v>
      </c>
      <c r="N59">
        <v>51.884944920440638</v>
      </c>
      <c r="O59">
        <v>73.284480680110235</v>
      </c>
      <c r="P59">
        <v>14.818256918628666</v>
      </c>
      <c r="Q59">
        <v>9.5849579007415837</v>
      </c>
      <c r="R59">
        <v>18.622060204578663</v>
      </c>
      <c r="S59">
        <v>11.590186584883261</v>
      </c>
      <c r="T59">
        <v>0</v>
      </c>
      <c r="U59">
        <v>51.755073235685742</v>
      </c>
      <c r="V59">
        <v>9.1003904665314401</v>
      </c>
      <c r="W59">
        <v>19.465008156606853</v>
      </c>
      <c r="X59">
        <v>64.789607359504444</v>
      </c>
      <c r="Y59">
        <v>0</v>
      </c>
      <c r="Z59">
        <v>0</v>
      </c>
      <c r="AA59">
        <v>18.736272</v>
      </c>
      <c r="AB59">
        <v>17.352844703999999</v>
      </c>
      <c r="AC59">
        <v>12.764385273600002</v>
      </c>
      <c r="AD59">
        <v>16.071074639999999</v>
      </c>
      <c r="AE59">
        <v>0</v>
      </c>
      <c r="AF59">
        <v>19.821500000000004</v>
      </c>
      <c r="AG59">
        <v>12.73380672</v>
      </c>
      <c r="AH59">
        <v>0</v>
      </c>
      <c r="AI59">
        <v>6.7092192000000006</v>
      </c>
      <c r="AJ59">
        <v>0</v>
      </c>
      <c r="AK59">
        <v>22.296000000000003</v>
      </c>
      <c r="AL59">
        <v>62.416800000000002</v>
      </c>
      <c r="AM59">
        <v>7.0255447619047633</v>
      </c>
      <c r="AN59">
        <v>0</v>
      </c>
      <c r="AO59">
        <v>12.654230400000001</v>
      </c>
      <c r="AP59">
        <v>5.0635367999999996</v>
      </c>
      <c r="AQ59">
        <v>31.442400000000003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28.40050283648133</v>
      </c>
      <c r="BB59">
        <f t="shared" si="0"/>
        <v>870.34958614510549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160.79049382426217</v>
      </c>
      <c r="L60">
        <v>70.001955598885814</v>
      </c>
      <c r="M60">
        <v>62.388710417622768</v>
      </c>
      <c r="N60">
        <v>51.884944920440638</v>
      </c>
      <c r="O60">
        <v>73.284480680110235</v>
      </c>
      <c r="P60">
        <v>14.818256918628666</v>
      </c>
      <c r="Q60">
        <v>9.5849579007415837</v>
      </c>
      <c r="R60">
        <v>18.622060204578663</v>
      </c>
      <c r="S60">
        <v>11.590186584883261</v>
      </c>
      <c r="T60">
        <v>0</v>
      </c>
      <c r="U60">
        <v>51.755073235685742</v>
      </c>
      <c r="V60">
        <v>9.1003904665314401</v>
      </c>
      <c r="W60">
        <v>19.465008156606853</v>
      </c>
      <c r="X60">
        <v>64.789607359504444</v>
      </c>
      <c r="Y60">
        <v>0</v>
      </c>
      <c r="Z60">
        <v>0</v>
      </c>
      <c r="AA60">
        <v>18.736272</v>
      </c>
      <c r="AB60">
        <v>17.352844703999999</v>
      </c>
      <c r="AC60">
        <v>12.764385273600002</v>
      </c>
      <c r="AD60">
        <v>16.071074639999999</v>
      </c>
      <c r="AE60">
        <v>0</v>
      </c>
      <c r="AF60">
        <v>19.821500000000004</v>
      </c>
      <c r="AG60">
        <v>12.73380672</v>
      </c>
      <c r="AH60">
        <v>0</v>
      </c>
      <c r="AI60">
        <v>6.7092192000000006</v>
      </c>
      <c r="AJ60">
        <v>0</v>
      </c>
      <c r="AK60">
        <v>22.296000000000003</v>
      </c>
      <c r="AL60">
        <v>62.416800000000002</v>
      </c>
      <c r="AM60">
        <v>7.0255447619047633</v>
      </c>
      <c r="AN60">
        <v>0</v>
      </c>
      <c r="AO60">
        <v>12.654230400000001</v>
      </c>
      <c r="AP60">
        <v>5.0635367999999996</v>
      </c>
      <c r="AQ60">
        <v>31.442400000000003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28.40050283648133</v>
      </c>
      <c r="BB60">
        <f t="shared" si="0"/>
        <v>870.34958614510549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160.79049382426217</v>
      </c>
      <c r="L61">
        <v>70.001369307236061</v>
      </c>
      <c r="M61">
        <v>62.388710417622768</v>
      </c>
      <c r="N61">
        <v>51.884944920440638</v>
      </c>
      <c r="O61">
        <v>73.284480680110235</v>
      </c>
      <c r="P61">
        <v>15.560017044709584</v>
      </c>
      <c r="Q61">
        <v>9.5849579007415837</v>
      </c>
      <c r="R61">
        <v>18.622060204578663</v>
      </c>
      <c r="S61">
        <v>11.590186584883261</v>
      </c>
      <c r="T61">
        <v>0</v>
      </c>
      <c r="U61">
        <v>51.755073235685742</v>
      </c>
      <c r="V61">
        <v>9.1003904665314401</v>
      </c>
      <c r="W61">
        <v>19.465008156606853</v>
      </c>
      <c r="X61">
        <v>64.789607359504444</v>
      </c>
      <c r="Y61">
        <v>0</v>
      </c>
      <c r="Z61">
        <v>0</v>
      </c>
      <c r="AA61">
        <v>18.736272</v>
      </c>
      <c r="AB61">
        <v>17.352844703999999</v>
      </c>
      <c r="AC61">
        <v>12.764385273600002</v>
      </c>
      <c r="AD61">
        <v>16.071074639999999</v>
      </c>
      <c r="AE61">
        <v>0</v>
      </c>
      <c r="AF61">
        <v>19.821500000000004</v>
      </c>
      <c r="AG61">
        <v>12.73380672</v>
      </c>
      <c r="AH61">
        <v>0</v>
      </c>
      <c r="AI61">
        <v>12.300235200000001</v>
      </c>
      <c r="AJ61">
        <v>0</v>
      </c>
      <c r="AK61">
        <v>22.296000000000003</v>
      </c>
      <c r="AL61">
        <v>62.416800000000002</v>
      </c>
      <c r="AM61">
        <v>7.0255447619047633</v>
      </c>
      <c r="AN61">
        <v>0</v>
      </c>
      <c r="AO61">
        <v>12.654230400000001</v>
      </c>
      <c r="AP61">
        <v>5.0635367999999996</v>
      </c>
      <c r="AQ61">
        <v>31.442400000000003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28.600600026125591</v>
      </c>
      <c r="BB61">
        <f t="shared" si="0"/>
        <v>876.48167878989238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160.79049382426217</v>
      </c>
      <c r="L62">
        <v>70.00149933055522</v>
      </c>
      <c r="M62">
        <v>62.388710417622768</v>
      </c>
      <c r="N62">
        <v>51.884944920440638</v>
      </c>
      <c r="O62">
        <v>73.284480680110235</v>
      </c>
      <c r="P62">
        <v>15.86205121605971</v>
      </c>
      <c r="Q62">
        <v>9.5849579007415837</v>
      </c>
      <c r="R62">
        <v>18.622060204578663</v>
      </c>
      <c r="S62">
        <v>11.590186584883261</v>
      </c>
      <c r="T62">
        <v>0</v>
      </c>
      <c r="U62">
        <v>51.755073235685742</v>
      </c>
      <c r="V62">
        <v>9.1003904665314401</v>
      </c>
      <c r="W62">
        <v>19.465008156606853</v>
      </c>
      <c r="X62">
        <v>64.789607359504444</v>
      </c>
      <c r="Y62">
        <v>0</v>
      </c>
      <c r="Z62">
        <v>0</v>
      </c>
      <c r="AA62">
        <v>18.736272</v>
      </c>
      <c r="AB62">
        <v>17.352844703999999</v>
      </c>
      <c r="AC62">
        <v>12.764385273600002</v>
      </c>
      <c r="AD62">
        <v>16.071074639999999</v>
      </c>
      <c r="AE62">
        <v>0</v>
      </c>
      <c r="AF62">
        <v>19.821500000000004</v>
      </c>
      <c r="AG62">
        <v>12.73380672</v>
      </c>
      <c r="AH62">
        <v>0</v>
      </c>
      <c r="AI62">
        <v>12.300235200000001</v>
      </c>
      <c r="AJ62">
        <v>0</v>
      </c>
      <c r="AK62">
        <v>22.296000000000003</v>
      </c>
      <c r="AL62">
        <v>62.416800000000002</v>
      </c>
      <c r="AM62">
        <v>7.0255447619047633</v>
      </c>
      <c r="AN62">
        <v>0</v>
      </c>
      <c r="AO62">
        <v>12.654230400000001</v>
      </c>
      <c r="AP62">
        <v>5.0635367999999996</v>
      </c>
      <c r="AQ62">
        <v>31.442400000000003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28.610148400254332</v>
      </c>
      <c r="BB62">
        <f t="shared" si="0"/>
        <v>876.77429461043289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160.79049382426217</v>
      </c>
      <c r="L63">
        <v>70.00149933055522</v>
      </c>
      <c r="M63">
        <v>62.388710417622768</v>
      </c>
      <c r="N63">
        <v>51.884944920440638</v>
      </c>
      <c r="O63">
        <v>73.284480680110235</v>
      </c>
      <c r="P63">
        <v>15.86205121605971</v>
      </c>
      <c r="Q63">
        <v>9.5849579007415837</v>
      </c>
      <c r="R63">
        <v>18.622060204578663</v>
      </c>
      <c r="S63">
        <v>11.590186584883261</v>
      </c>
      <c r="T63">
        <v>0</v>
      </c>
      <c r="U63">
        <v>51.755073235685742</v>
      </c>
      <c r="V63">
        <v>9.1003904665314401</v>
      </c>
      <c r="W63">
        <v>19.465008156606853</v>
      </c>
      <c r="X63">
        <v>64.789607359504444</v>
      </c>
      <c r="Y63">
        <v>0</v>
      </c>
      <c r="Z63">
        <v>0</v>
      </c>
      <c r="AA63">
        <v>18.736272</v>
      </c>
      <c r="AB63">
        <v>17.352844703999999</v>
      </c>
      <c r="AC63">
        <v>12.764385273600002</v>
      </c>
      <c r="AD63">
        <v>16.071074639999999</v>
      </c>
      <c r="AE63">
        <v>0</v>
      </c>
      <c r="AF63">
        <v>19.821500000000004</v>
      </c>
      <c r="AG63">
        <v>12.73380672</v>
      </c>
      <c r="AH63">
        <v>0</v>
      </c>
      <c r="AI63">
        <v>12.300235200000001</v>
      </c>
      <c r="AJ63">
        <v>0</v>
      </c>
      <c r="AK63">
        <v>22.296000000000003</v>
      </c>
      <c r="AL63">
        <v>62.416800000000002</v>
      </c>
      <c r="AM63">
        <v>7.0255447619047633</v>
      </c>
      <c r="AN63">
        <v>0</v>
      </c>
      <c r="AO63">
        <v>12.654230400000001</v>
      </c>
      <c r="AP63">
        <v>5.0635367999999996</v>
      </c>
      <c r="AQ63">
        <v>31.442400000000003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28.610148400254332</v>
      </c>
      <c r="BB63">
        <f t="shared" si="0"/>
        <v>876.77429461043289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160.79049382426217</v>
      </c>
      <c r="L64">
        <v>70.00149933055522</v>
      </c>
      <c r="M64">
        <v>62.388710417622768</v>
      </c>
      <c r="N64">
        <v>51.884944920440638</v>
      </c>
      <c r="O64">
        <v>73.284480680110235</v>
      </c>
      <c r="P64">
        <v>16.295531355613971</v>
      </c>
      <c r="Q64">
        <v>9.5849579007415837</v>
      </c>
      <c r="R64">
        <v>18.622060204578663</v>
      </c>
      <c r="S64">
        <v>11.590186584883261</v>
      </c>
      <c r="T64">
        <v>0</v>
      </c>
      <c r="U64">
        <v>51.755073235685742</v>
      </c>
      <c r="V64">
        <v>9.1003904665314401</v>
      </c>
      <c r="W64">
        <v>19.465008156606853</v>
      </c>
      <c r="X64">
        <v>64.789607359504444</v>
      </c>
      <c r="Y64">
        <v>0</v>
      </c>
      <c r="Z64">
        <v>0</v>
      </c>
      <c r="AA64">
        <v>18.736272</v>
      </c>
      <c r="AB64">
        <v>17.352844703999999</v>
      </c>
      <c r="AC64">
        <v>12.764385273600002</v>
      </c>
      <c r="AD64">
        <v>16.071074639999999</v>
      </c>
      <c r="AE64">
        <v>0</v>
      </c>
      <c r="AF64">
        <v>19.821500000000004</v>
      </c>
      <c r="AG64">
        <v>12.73380672</v>
      </c>
      <c r="AH64">
        <v>0</v>
      </c>
      <c r="AI64">
        <v>12.300235200000001</v>
      </c>
      <c r="AJ64">
        <v>0</v>
      </c>
      <c r="AK64">
        <v>22.296000000000003</v>
      </c>
      <c r="AL64">
        <v>62.416800000000002</v>
      </c>
      <c r="AM64">
        <v>7.0255447619047633</v>
      </c>
      <c r="AN64">
        <v>0</v>
      </c>
      <c r="AO64">
        <v>12.654230400000001</v>
      </c>
      <c r="AP64">
        <v>5.0635367999999996</v>
      </c>
      <c r="AQ64">
        <v>32.141120000000001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28.645926063299164</v>
      </c>
      <c r="BB64">
        <f t="shared" si="0"/>
        <v>877.87071708694225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160.79049382426217</v>
      </c>
      <c r="L65">
        <v>70.00149933055522</v>
      </c>
      <c r="M65">
        <v>62.388710417622768</v>
      </c>
      <c r="N65">
        <v>51.884944920440638</v>
      </c>
      <c r="O65">
        <v>73.284480680110235</v>
      </c>
      <c r="P65">
        <v>16.749664920190082</v>
      </c>
      <c r="Q65">
        <v>9.5849579007415837</v>
      </c>
      <c r="R65">
        <v>18.622060204578663</v>
      </c>
      <c r="S65">
        <v>11.590186584883261</v>
      </c>
      <c r="T65">
        <v>0</v>
      </c>
      <c r="U65">
        <v>51.755073235685742</v>
      </c>
      <c r="V65">
        <v>9.1003904665314401</v>
      </c>
      <c r="W65">
        <v>19.465008156606853</v>
      </c>
      <c r="X65">
        <v>64.789607359504444</v>
      </c>
      <c r="Y65">
        <v>0</v>
      </c>
      <c r="Z65">
        <v>0</v>
      </c>
      <c r="AA65">
        <v>18.736272</v>
      </c>
      <c r="AB65">
        <v>17.352844703999999</v>
      </c>
      <c r="AC65">
        <v>12.764385273600002</v>
      </c>
      <c r="AD65">
        <v>16.071074639999999</v>
      </c>
      <c r="AE65">
        <v>0</v>
      </c>
      <c r="AF65">
        <v>19.821500000000004</v>
      </c>
      <c r="AG65">
        <v>12.73380672</v>
      </c>
      <c r="AH65">
        <v>10.398059999999999</v>
      </c>
      <c r="AI65">
        <v>12.300235200000001</v>
      </c>
      <c r="AJ65">
        <v>0</v>
      </c>
      <c r="AK65">
        <v>22.296000000000003</v>
      </c>
      <c r="AL65">
        <v>62.416800000000002</v>
      </c>
      <c r="AM65">
        <v>7.0255447619047633</v>
      </c>
      <c r="AN65">
        <v>0</v>
      </c>
      <c r="AO65">
        <v>12.654230400000001</v>
      </c>
      <c r="AP65">
        <v>2.5317683999999998</v>
      </c>
      <c r="AQ65">
        <v>43.145960000000002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29.256604114435007</v>
      </c>
      <c r="BB65">
        <f t="shared" si="0"/>
        <v>896.58530420038267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160.79049382426217</v>
      </c>
      <c r="L66">
        <v>70.00149933055522</v>
      </c>
      <c r="M66">
        <v>62.388710417622768</v>
      </c>
      <c r="N66">
        <v>51.884944920440638</v>
      </c>
      <c r="O66">
        <v>73.284480680110235</v>
      </c>
      <c r="P66">
        <v>17.191431284120579</v>
      </c>
      <c r="Q66">
        <v>9.5849579007415837</v>
      </c>
      <c r="R66">
        <v>18.622060204578663</v>
      </c>
      <c r="S66">
        <v>11.590186584883261</v>
      </c>
      <c r="T66">
        <v>0</v>
      </c>
      <c r="U66">
        <v>51.755073235685742</v>
      </c>
      <c r="V66">
        <v>9.1003904665314401</v>
      </c>
      <c r="W66">
        <v>19.465008156606853</v>
      </c>
      <c r="X66">
        <v>64.789607359504444</v>
      </c>
      <c r="Y66">
        <v>0</v>
      </c>
      <c r="Z66">
        <v>0</v>
      </c>
      <c r="AA66">
        <v>18.736272</v>
      </c>
      <c r="AB66">
        <v>17.352844703999999</v>
      </c>
      <c r="AC66">
        <v>12.764385273600002</v>
      </c>
      <c r="AD66">
        <v>16.071074639999999</v>
      </c>
      <c r="AE66">
        <v>0</v>
      </c>
      <c r="AF66">
        <v>19.821500000000004</v>
      </c>
      <c r="AG66">
        <v>12.73380672</v>
      </c>
      <c r="AH66">
        <v>20.796119999999998</v>
      </c>
      <c r="AI66">
        <v>12.300235200000001</v>
      </c>
      <c r="AJ66">
        <v>0</v>
      </c>
      <c r="AK66">
        <v>22.296000000000003</v>
      </c>
      <c r="AL66">
        <v>59.209269999999997</v>
      </c>
      <c r="AM66">
        <v>7.0255447619047633</v>
      </c>
      <c r="AN66">
        <v>0</v>
      </c>
      <c r="AO66">
        <v>12.654230400000001</v>
      </c>
      <c r="AP66">
        <v>2.5317683999999998</v>
      </c>
      <c r="AQ66">
        <v>43.145960000000002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29.497784709376859</v>
      </c>
      <c r="BB66">
        <f t="shared" si="0"/>
        <v>903.97641996937125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160.79049382426217</v>
      </c>
      <c r="L67">
        <v>70.00149933055522</v>
      </c>
      <c r="M67">
        <v>62.388710417622768</v>
      </c>
      <c r="N67">
        <v>51.884944920440638</v>
      </c>
      <c r="O67">
        <v>73.284480680110235</v>
      </c>
      <c r="P67">
        <v>14.230636833046471</v>
      </c>
      <c r="Q67">
        <v>9.5849579007415837</v>
      </c>
      <c r="R67">
        <v>18.622060204578663</v>
      </c>
      <c r="S67">
        <v>11.590186584883261</v>
      </c>
      <c r="T67">
        <v>0</v>
      </c>
      <c r="U67">
        <v>51.755073235685742</v>
      </c>
      <c r="V67">
        <v>9.1003904665314401</v>
      </c>
      <c r="W67">
        <v>19.465008156606853</v>
      </c>
      <c r="X67">
        <v>64.789607359504444</v>
      </c>
      <c r="Y67">
        <v>0</v>
      </c>
      <c r="Z67">
        <v>0</v>
      </c>
      <c r="AA67">
        <v>18.736272</v>
      </c>
      <c r="AB67">
        <v>17.352844703999999</v>
      </c>
      <c r="AC67">
        <v>12.764385273600002</v>
      </c>
      <c r="AD67">
        <v>16.071074639999999</v>
      </c>
      <c r="AE67">
        <v>0</v>
      </c>
      <c r="AF67">
        <v>19.821500000000004</v>
      </c>
      <c r="AG67">
        <v>12.73380672</v>
      </c>
      <c r="AH67">
        <v>41.592239999999997</v>
      </c>
      <c r="AI67">
        <v>12.300235200000001</v>
      </c>
      <c r="AJ67">
        <v>0</v>
      </c>
      <c r="AK67">
        <v>22.296000000000003</v>
      </c>
      <c r="AL67">
        <v>59.209269999999997</v>
      </c>
      <c r="AM67">
        <v>7.0255447619047633</v>
      </c>
      <c r="AN67">
        <v>0</v>
      </c>
      <c r="AO67">
        <v>12.654230400000001</v>
      </c>
      <c r="AP67">
        <v>2.5317683999999998</v>
      </c>
      <c r="AQ67">
        <v>43.145960000000002</v>
      </c>
      <c r="AR67">
        <v>21.577017600000001</v>
      </c>
      <c r="AS67">
        <v>13.706834687999999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30.051822247922914</v>
      </c>
      <c r="BB67">
        <f t="shared" si="0"/>
        <v>920.95521205415093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160.79049382426217</v>
      </c>
      <c r="L68">
        <v>70.00149933055522</v>
      </c>
      <c r="M68">
        <v>62.388710417622768</v>
      </c>
      <c r="N68">
        <v>51.884944920440638</v>
      </c>
      <c r="O68">
        <v>73.284480680110235</v>
      </c>
      <c r="P68">
        <v>14.230636833046471</v>
      </c>
      <c r="Q68">
        <v>9.5849579007415837</v>
      </c>
      <c r="R68">
        <v>18.622060204578663</v>
      </c>
      <c r="S68">
        <v>11.590186584883261</v>
      </c>
      <c r="T68">
        <v>0</v>
      </c>
      <c r="U68">
        <v>51.755073235685742</v>
      </c>
      <c r="V68">
        <v>9.1003904665314401</v>
      </c>
      <c r="W68">
        <v>19.465008156606853</v>
      </c>
      <c r="X68">
        <v>64.789607359504444</v>
      </c>
      <c r="Y68">
        <v>0</v>
      </c>
      <c r="Z68">
        <v>0</v>
      </c>
      <c r="AA68">
        <v>18.736272</v>
      </c>
      <c r="AB68">
        <v>17.352844703999999</v>
      </c>
      <c r="AC68">
        <v>12.764385273600002</v>
      </c>
      <c r="AD68">
        <v>16.071074639999999</v>
      </c>
      <c r="AE68">
        <v>0</v>
      </c>
      <c r="AF68">
        <v>19.821500000000004</v>
      </c>
      <c r="AG68">
        <v>12.73380672</v>
      </c>
      <c r="AH68">
        <v>67.171467599999986</v>
      </c>
      <c r="AI68">
        <v>12.300235200000001</v>
      </c>
      <c r="AJ68">
        <v>0</v>
      </c>
      <c r="AK68">
        <v>22.296000000000003</v>
      </c>
      <c r="AL68">
        <v>59.209269999999997</v>
      </c>
      <c r="AM68">
        <v>7.0255447619047633</v>
      </c>
      <c r="AN68">
        <v>0</v>
      </c>
      <c r="AO68">
        <v>12.654230400000001</v>
      </c>
      <c r="AP68">
        <v>2.5317683999999998</v>
      </c>
      <c r="AQ68">
        <v>43.145960000000002</v>
      </c>
      <c r="AR68">
        <v>21.577017600000001</v>
      </c>
      <c r="AS68">
        <v>13.706834687999999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30.860125927922901</v>
      </c>
      <c r="BB68">
        <f t="shared" ref="BB68:BB99" si="1">SUM(B68:AZ68)-BA68</f>
        <v>945.72613597415113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160.79049382426217</v>
      </c>
      <c r="L69">
        <v>70.00149933055522</v>
      </c>
      <c r="M69">
        <v>62.388710417622768</v>
      </c>
      <c r="N69">
        <v>51.884944920440638</v>
      </c>
      <c r="O69">
        <v>73.284480680110235</v>
      </c>
      <c r="P69">
        <v>14.230636833046471</v>
      </c>
      <c r="Q69">
        <v>9.5849579007415837</v>
      </c>
      <c r="R69">
        <v>18.622060204578663</v>
      </c>
      <c r="S69">
        <v>11.590186584883261</v>
      </c>
      <c r="T69">
        <v>0</v>
      </c>
      <c r="U69">
        <v>51.755073235685742</v>
      </c>
      <c r="V69">
        <v>9.1003904665314401</v>
      </c>
      <c r="W69">
        <v>19.465008156606853</v>
      </c>
      <c r="X69">
        <v>64.789607359504444</v>
      </c>
      <c r="Y69">
        <v>0</v>
      </c>
      <c r="Z69">
        <v>0</v>
      </c>
      <c r="AA69">
        <v>18.736272</v>
      </c>
      <c r="AB69">
        <v>17.352844703999999</v>
      </c>
      <c r="AC69">
        <v>12.764385273600002</v>
      </c>
      <c r="AD69">
        <v>16.071074639999999</v>
      </c>
      <c r="AE69">
        <v>0</v>
      </c>
      <c r="AF69">
        <v>20.504999999999999</v>
      </c>
      <c r="AG69">
        <v>12.73380672</v>
      </c>
      <c r="AH69">
        <v>67.171467599999986</v>
      </c>
      <c r="AI69">
        <v>12.300235200000001</v>
      </c>
      <c r="AJ69">
        <v>0</v>
      </c>
      <c r="AK69">
        <v>22.296000000000003</v>
      </c>
      <c r="AL69">
        <v>59.209269999999997</v>
      </c>
      <c r="AM69">
        <v>7.0255447619047633</v>
      </c>
      <c r="AN69">
        <v>0</v>
      </c>
      <c r="AO69">
        <v>12.654230400000001</v>
      </c>
      <c r="AP69">
        <v>5.0635367999999996</v>
      </c>
      <c r="AQ69">
        <v>43.145960000000002</v>
      </c>
      <c r="AR69">
        <v>21.577017600000001</v>
      </c>
      <c r="AS69">
        <v>13.706834687999999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30.961728598804847</v>
      </c>
      <c r="BB69">
        <f t="shared" si="1"/>
        <v>948.83980170326902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160.79049382426217</v>
      </c>
      <c r="L70">
        <v>70.001441017620039</v>
      </c>
      <c r="M70">
        <v>62.388710417622768</v>
      </c>
      <c r="N70">
        <v>51.884944920440638</v>
      </c>
      <c r="O70">
        <v>73.284480680110235</v>
      </c>
      <c r="P70">
        <v>14.230636833046471</v>
      </c>
      <c r="Q70">
        <v>9.5849579007415837</v>
      </c>
      <c r="R70">
        <v>18.622060204578663</v>
      </c>
      <c r="S70">
        <v>11.590186584883261</v>
      </c>
      <c r="T70">
        <v>0</v>
      </c>
      <c r="U70">
        <v>51.755073235685742</v>
      </c>
      <c r="V70">
        <v>9.1003904665314401</v>
      </c>
      <c r="W70">
        <v>19.465008156606853</v>
      </c>
      <c r="X70">
        <v>64.789607359504444</v>
      </c>
      <c r="Y70">
        <v>0</v>
      </c>
      <c r="Z70">
        <v>0</v>
      </c>
      <c r="AA70">
        <v>18.736272</v>
      </c>
      <c r="AB70">
        <v>17.352844703999999</v>
      </c>
      <c r="AC70">
        <v>12.764385273600002</v>
      </c>
      <c r="AD70">
        <v>16.071074639999999</v>
      </c>
      <c r="AE70">
        <v>0</v>
      </c>
      <c r="AF70">
        <v>20.504999999999999</v>
      </c>
      <c r="AG70">
        <v>12.73380672</v>
      </c>
      <c r="AH70">
        <v>67.171467599999986</v>
      </c>
      <c r="AI70">
        <v>12.300235200000001</v>
      </c>
      <c r="AJ70">
        <v>0</v>
      </c>
      <c r="AK70">
        <v>22.296000000000003</v>
      </c>
      <c r="AL70">
        <v>59.209269999999997</v>
      </c>
      <c r="AM70">
        <v>7.0255447619047633</v>
      </c>
      <c r="AN70">
        <v>0</v>
      </c>
      <c r="AO70">
        <v>12.654230400000001</v>
      </c>
      <c r="AP70">
        <v>5.0635367999999996</v>
      </c>
      <c r="AQ70">
        <v>43.145960000000002</v>
      </c>
      <c r="AR70">
        <v>21.577017600000001</v>
      </c>
      <c r="AS70">
        <v>13.706834687999999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30.961726762584469</v>
      </c>
      <c r="BB70">
        <f t="shared" si="1"/>
        <v>948.83974522655421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160.79049382426217</v>
      </c>
      <c r="L71">
        <v>70.001441017620039</v>
      </c>
      <c r="M71">
        <v>62.388710417622768</v>
      </c>
      <c r="N71">
        <v>51.884944920440638</v>
      </c>
      <c r="O71">
        <v>73.284480680110235</v>
      </c>
      <c r="P71">
        <v>14.230636833046471</v>
      </c>
      <c r="Q71">
        <v>9.5849579007415837</v>
      </c>
      <c r="R71">
        <v>18.622060204578663</v>
      </c>
      <c r="S71">
        <v>11.590186584883261</v>
      </c>
      <c r="T71">
        <v>0</v>
      </c>
      <c r="U71">
        <v>51.755073235685742</v>
      </c>
      <c r="V71">
        <v>9.1003904665314401</v>
      </c>
      <c r="W71">
        <v>19.465008156606853</v>
      </c>
      <c r="X71">
        <v>64.789607359504444</v>
      </c>
      <c r="Y71">
        <v>0</v>
      </c>
      <c r="Z71">
        <v>0</v>
      </c>
      <c r="AA71">
        <v>18.736272</v>
      </c>
      <c r="AB71">
        <v>17.352844703999999</v>
      </c>
      <c r="AC71">
        <v>12.764385273600002</v>
      </c>
      <c r="AD71">
        <v>16.071074639999999</v>
      </c>
      <c r="AE71">
        <v>0</v>
      </c>
      <c r="AF71">
        <v>20.504999999999999</v>
      </c>
      <c r="AG71">
        <v>12.73380672</v>
      </c>
      <c r="AH71">
        <v>67.171467599999986</v>
      </c>
      <c r="AI71">
        <v>12.300235200000001</v>
      </c>
      <c r="AJ71">
        <v>0</v>
      </c>
      <c r="AK71">
        <v>22.296000000000003</v>
      </c>
      <c r="AL71">
        <v>59.209269999999997</v>
      </c>
      <c r="AM71">
        <v>7.0255447619047633</v>
      </c>
      <c r="AN71">
        <v>0</v>
      </c>
      <c r="AO71">
        <v>12.654230400000001</v>
      </c>
      <c r="AP71">
        <v>5.0635367999999996</v>
      </c>
      <c r="AQ71">
        <v>43.145960000000002</v>
      </c>
      <c r="AR71">
        <v>21.577017600000001</v>
      </c>
      <c r="AS71">
        <v>13.706834687999999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30.961726762584469</v>
      </c>
      <c r="BB71">
        <f t="shared" si="1"/>
        <v>948.83974522655421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160.79049382426217</v>
      </c>
      <c r="L72">
        <v>70.001441017620039</v>
      </c>
      <c r="M72">
        <v>62.388710417622768</v>
      </c>
      <c r="N72">
        <v>51.884944920440638</v>
      </c>
      <c r="O72">
        <v>73.284480680110235</v>
      </c>
      <c r="P72">
        <v>14.230636833046471</v>
      </c>
      <c r="Q72">
        <v>9.5849579007415837</v>
      </c>
      <c r="R72">
        <v>18.622060204578663</v>
      </c>
      <c r="S72">
        <v>11.590186584883261</v>
      </c>
      <c r="T72">
        <v>0</v>
      </c>
      <c r="U72">
        <v>51.755073235685742</v>
      </c>
      <c r="V72">
        <v>9.1003904665314401</v>
      </c>
      <c r="W72">
        <v>19.465008156606853</v>
      </c>
      <c r="X72">
        <v>64.789607359504444</v>
      </c>
      <c r="Y72">
        <v>0</v>
      </c>
      <c r="Z72">
        <v>0</v>
      </c>
      <c r="AA72">
        <v>18.736272</v>
      </c>
      <c r="AB72">
        <v>17.352844703999999</v>
      </c>
      <c r="AC72">
        <v>12.764385273600002</v>
      </c>
      <c r="AD72">
        <v>16.071074639999999</v>
      </c>
      <c r="AE72">
        <v>0</v>
      </c>
      <c r="AF72">
        <v>20.504999999999999</v>
      </c>
      <c r="AG72">
        <v>12.73380672</v>
      </c>
      <c r="AH72">
        <v>67.171467599999986</v>
      </c>
      <c r="AI72">
        <v>12.300235200000001</v>
      </c>
      <c r="AJ72">
        <v>0</v>
      </c>
      <c r="AK72">
        <v>22.296000000000003</v>
      </c>
      <c r="AL72">
        <v>59.209269999999997</v>
      </c>
      <c r="AM72">
        <v>7.0255447619047633</v>
      </c>
      <c r="AN72">
        <v>0</v>
      </c>
      <c r="AO72">
        <v>12.654230400000001</v>
      </c>
      <c r="AP72">
        <v>5.0635367999999996</v>
      </c>
      <c r="AQ72">
        <v>43.145960000000002</v>
      </c>
      <c r="AR72">
        <v>21.577017600000001</v>
      </c>
      <c r="AS72">
        <v>13.706834687999999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30.961726762584469</v>
      </c>
      <c r="BB72">
        <f t="shared" si="1"/>
        <v>948.83974522655421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160.79049382426217</v>
      </c>
      <c r="L73">
        <v>70.001441017620039</v>
      </c>
      <c r="M73">
        <v>62.388710417622768</v>
      </c>
      <c r="N73">
        <v>51.884944920440638</v>
      </c>
      <c r="O73">
        <v>73.284480680110235</v>
      </c>
      <c r="P73">
        <v>14.230636833046471</v>
      </c>
      <c r="Q73">
        <v>9.5849579007415837</v>
      </c>
      <c r="R73">
        <v>18.622060204578663</v>
      </c>
      <c r="S73">
        <v>11.590186584883261</v>
      </c>
      <c r="T73">
        <v>0</v>
      </c>
      <c r="U73">
        <v>51.755073235685742</v>
      </c>
      <c r="V73">
        <v>9.1003904665314401</v>
      </c>
      <c r="W73">
        <v>19.465008156606853</v>
      </c>
      <c r="X73">
        <v>64.789607359504444</v>
      </c>
      <c r="Y73">
        <v>0</v>
      </c>
      <c r="Z73">
        <v>0</v>
      </c>
      <c r="AA73">
        <v>18.736272</v>
      </c>
      <c r="AB73">
        <v>17.352844703999999</v>
      </c>
      <c r="AC73">
        <v>12.764385273600002</v>
      </c>
      <c r="AD73">
        <v>16.071074639999999</v>
      </c>
      <c r="AE73">
        <v>0</v>
      </c>
      <c r="AF73">
        <v>20.504999999999999</v>
      </c>
      <c r="AG73">
        <v>12.73380672</v>
      </c>
      <c r="AH73">
        <v>67.171467599999986</v>
      </c>
      <c r="AI73">
        <v>13.977540000000001</v>
      </c>
      <c r="AJ73">
        <v>0</v>
      </c>
      <c r="AK73">
        <v>22.296000000000003</v>
      </c>
      <c r="AL73">
        <v>59.209269999999997</v>
      </c>
      <c r="AM73">
        <v>7.0255447619047633</v>
      </c>
      <c r="AN73">
        <v>0</v>
      </c>
      <c r="AO73">
        <v>12.654230400000001</v>
      </c>
      <c r="AP73">
        <v>5.0635367999999996</v>
      </c>
      <c r="AQ73">
        <v>43.145960000000002</v>
      </c>
      <c r="AR73">
        <v>21.577017600000001</v>
      </c>
      <c r="AS73">
        <v>13.706834687999999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31.014729418584473</v>
      </c>
      <c r="BB73">
        <f t="shared" si="1"/>
        <v>950.46404737055423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160.79049382426217</v>
      </c>
      <c r="L74">
        <v>70.001441017620039</v>
      </c>
      <c r="M74">
        <v>62.388710417622768</v>
      </c>
      <c r="N74">
        <v>51.884944920440638</v>
      </c>
      <c r="O74">
        <v>73.284480680110235</v>
      </c>
      <c r="P74">
        <v>14.230636833046471</v>
      </c>
      <c r="Q74">
        <v>9.5849579007415837</v>
      </c>
      <c r="R74">
        <v>18.622060204578663</v>
      </c>
      <c r="S74">
        <v>11.590186584883261</v>
      </c>
      <c r="T74">
        <v>0</v>
      </c>
      <c r="U74">
        <v>51.755073235685742</v>
      </c>
      <c r="V74">
        <v>9.1003904665314401</v>
      </c>
      <c r="W74">
        <v>19.465008156606853</v>
      </c>
      <c r="X74">
        <v>64.789607359504444</v>
      </c>
      <c r="Y74">
        <v>0</v>
      </c>
      <c r="Z74">
        <v>0</v>
      </c>
      <c r="AA74">
        <v>18.736272</v>
      </c>
      <c r="AB74">
        <v>17.352844703999999</v>
      </c>
      <c r="AC74">
        <v>12.764385273600002</v>
      </c>
      <c r="AD74">
        <v>16.071074639999999</v>
      </c>
      <c r="AE74">
        <v>0</v>
      </c>
      <c r="AF74">
        <v>20.504999999999999</v>
      </c>
      <c r="AG74">
        <v>12.73380672</v>
      </c>
      <c r="AH74">
        <v>67.171467599999986</v>
      </c>
      <c r="AI74">
        <v>13.977540000000001</v>
      </c>
      <c r="AJ74">
        <v>0</v>
      </c>
      <c r="AK74">
        <v>22.296000000000003</v>
      </c>
      <c r="AL74">
        <v>59.209269999999997</v>
      </c>
      <c r="AM74">
        <v>7.0255447619047633</v>
      </c>
      <c r="AN74">
        <v>0</v>
      </c>
      <c r="AO74">
        <v>12.654230400000001</v>
      </c>
      <c r="AP74">
        <v>5.0635367999999996</v>
      </c>
      <c r="AQ74">
        <v>43.145960000000002</v>
      </c>
      <c r="AR74">
        <v>21.577017600000001</v>
      </c>
      <c r="AS74">
        <v>13.706834687999999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31.014729418584473</v>
      </c>
      <c r="BB74">
        <f t="shared" si="1"/>
        <v>950.46404737055423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160.79049382426217</v>
      </c>
      <c r="L75">
        <v>70.001441017620039</v>
      </c>
      <c r="M75">
        <v>62.388710417622768</v>
      </c>
      <c r="N75">
        <v>51.884944920440638</v>
      </c>
      <c r="O75">
        <v>73.284480680110235</v>
      </c>
      <c r="P75">
        <v>14.230636833046471</v>
      </c>
      <c r="Q75">
        <v>9.5849579007415837</v>
      </c>
      <c r="R75">
        <v>18.622060204578663</v>
      </c>
      <c r="S75">
        <v>11.590186584883261</v>
      </c>
      <c r="T75">
        <v>0</v>
      </c>
      <c r="U75">
        <v>51.755073235685742</v>
      </c>
      <c r="V75">
        <v>9.1003904665314401</v>
      </c>
      <c r="W75">
        <v>19.465008156606853</v>
      </c>
      <c r="X75">
        <v>64.789607359504444</v>
      </c>
      <c r="Y75">
        <v>0</v>
      </c>
      <c r="Z75">
        <v>5.7568579200000007</v>
      </c>
      <c r="AA75">
        <v>18.736272</v>
      </c>
      <c r="AB75">
        <v>17.352844703999999</v>
      </c>
      <c r="AC75">
        <v>12.764385273600002</v>
      </c>
      <c r="AD75">
        <v>16.071074639999999</v>
      </c>
      <c r="AE75">
        <v>7.3254167999999993</v>
      </c>
      <c r="AF75">
        <v>20.504999999999999</v>
      </c>
      <c r="AG75">
        <v>12.73380672</v>
      </c>
      <c r="AH75">
        <v>67.171467599999986</v>
      </c>
      <c r="AI75">
        <v>13.977540000000001</v>
      </c>
      <c r="AJ75">
        <v>0</v>
      </c>
      <c r="AK75">
        <v>22.296000000000003</v>
      </c>
      <c r="AL75">
        <v>59.209269999999997</v>
      </c>
      <c r="AM75">
        <v>7.0255447619047633</v>
      </c>
      <c r="AN75">
        <v>0</v>
      </c>
      <c r="AO75">
        <v>12.654230400000001</v>
      </c>
      <c r="AP75">
        <v>5.0635367999999996</v>
      </c>
      <c r="AQ75">
        <v>43.145960000000002</v>
      </c>
      <c r="AR75">
        <v>23.031647999999997</v>
      </c>
      <c r="AS75">
        <v>13.706834687999999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31.474095286584465</v>
      </c>
      <c r="BB75">
        <f t="shared" si="1"/>
        <v>964.54158662255429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160.79049382426217</v>
      </c>
      <c r="L76">
        <v>70.001441017620039</v>
      </c>
      <c r="M76">
        <v>62.388710417622768</v>
      </c>
      <c r="N76">
        <v>51.884944920440638</v>
      </c>
      <c r="O76">
        <v>73.284480680110235</v>
      </c>
      <c r="P76">
        <v>14.230636833046471</v>
      </c>
      <c r="Q76">
        <v>9.5849579007415837</v>
      </c>
      <c r="R76">
        <v>18.622060204578663</v>
      </c>
      <c r="S76">
        <v>11.590186584883261</v>
      </c>
      <c r="T76">
        <v>0</v>
      </c>
      <c r="U76">
        <v>51.755073235685742</v>
      </c>
      <c r="V76">
        <v>9.1003904665314401</v>
      </c>
      <c r="W76">
        <v>19.465008156606853</v>
      </c>
      <c r="X76">
        <v>64.789607359504444</v>
      </c>
      <c r="Y76">
        <v>0</v>
      </c>
      <c r="Z76">
        <v>5.7568579200000007</v>
      </c>
      <c r="AA76">
        <v>18.736272</v>
      </c>
      <c r="AB76">
        <v>17.352844703999999</v>
      </c>
      <c r="AC76">
        <v>12.764385273600002</v>
      </c>
      <c r="AD76">
        <v>16.071074639999999</v>
      </c>
      <c r="AE76">
        <v>14.481785520000001</v>
      </c>
      <c r="AF76">
        <v>20.504999999999999</v>
      </c>
      <c r="AG76">
        <v>12.73380672</v>
      </c>
      <c r="AH76">
        <v>67.171467599999986</v>
      </c>
      <c r="AI76">
        <v>13.977540000000001</v>
      </c>
      <c r="AJ76">
        <v>0</v>
      </c>
      <c r="AK76">
        <v>22.296000000000003</v>
      </c>
      <c r="AL76">
        <v>59.209269999999997</v>
      </c>
      <c r="AM76">
        <v>7.0255447619047633</v>
      </c>
      <c r="AN76">
        <v>0</v>
      </c>
      <c r="AO76">
        <v>12.654230400000001</v>
      </c>
      <c r="AP76">
        <v>5.0635367999999996</v>
      </c>
      <c r="AQ76">
        <v>43.145960000000002</v>
      </c>
      <c r="AR76">
        <v>23.031647999999997</v>
      </c>
      <c r="AS76">
        <v>13.706834687999999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31.700236731384472</v>
      </c>
      <c r="BB76">
        <f t="shared" si="1"/>
        <v>971.47181389775426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160.79049382426217</v>
      </c>
      <c r="L77">
        <v>126.97243726739495</v>
      </c>
      <c r="M77">
        <v>62.388710417622768</v>
      </c>
      <c r="N77">
        <v>51.884944920440638</v>
      </c>
      <c r="O77">
        <v>73.284480680110235</v>
      </c>
      <c r="P77">
        <v>17.545202930573321</v>
      </c>
      <c r="Q77">
        <v>9.5849579007415837</v>
      </c>
      <c r="R77">
        <v>18.622060204578663</v>
      </c>
      <c r="S77">
        <v>11.590186584883261</v>
      </c>
      <c r="T77">
        <v>0</v>
      </c>
      <c r="U77">
        <v>51.755073235685742</v>
      </c>
      <c r="V77">
        <v>9.1003904665314401</v>
      </c>
      <c r="W77">
        <v>19.465008156606853</v>
      </c>
      <c r="X77">
        <v>130.34734016937233</v>
      </c>
      <c r="Y77">
        <v>0</v>
      </c>
      <c r="Z77">
        <v>5.7568579200000007</v>
      </c>
      <c r="AA77">
        <v>18.736272</v>
      </c>
      <c r="AB77">
        <v>17.352844703999999</v>
      </c>
      <c r="AC77">
        <v>12.764385273600002</v>
      </c>
      <c r="AD77">
        <v>16.071074639999999</v>
      </c>
      <c r="AE77">
        <v>14.481785520000001</v>
      </c>
      <c r="AF77">
        <v>20.504999999999999</v>
      </c>
      <c r="AG77">
        <v>12.73380672</v>
      </c>
      <c r="AH77">
        <v>67.171467599999986</v>
      </c>
      <c r="AI77">
        <v>13.977540000000001</v>
      </c>
      <c r="AJ77">
        <v>0</v>
      </c>
      <c r="AK77">
        <v>22.296000000000003</v>
      </c>
      <c r="AL77">
        <v>59.209269999999997</v>
      </c>
      <c r="AM77">
        <v>7.0255447619047633</v>
      </c>
      <c r="AN77">
        <v>0</v>
      </c>
      <c r="AO77">
        <v>12.654230400000001</v>
      </c>
      <c r="AP77">
        <v>5.0635367999999996</v>
      </c>
      <c r="AQ77">
        <v>43.145960000000002</v>
      </c>
      <c r="AR77">
        <v>23.031647999999997</v>
      </c>
      <c r="AS77">
        <v>13.706834687999999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35.676884587283368</v>
      </c>
      <c r="BB77">
        <f t="shared" si="1"/>
        <v>1093.3384611990252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160.79049382426217</v>
      </c>
      <c r="L78">
        <v>126.97243726739495</v>
      </c>
      <c r="M78">
        <v>62.388710417622768</v>
      </c>
      <c r="N78">
        <v>51.884944920440638</v>
      </c>
      <c r="O78">
        <v>73.284480680110235</v>
      </c>
      <c r="P78">
        <v>18.672786885245898</v>
      </c>
      <c r="Q78">
        <v>9.5849579007415837</v>
      </c>
      <c r="R78">
        <v>18.622060204578663</v>
      </c>
      <c r="S78">
        <v>11.590186584883261</v>
      </c>
      <c r="T78">
        <v>0</v>
      </c>
      <c r="U78">
        <v>51.755073235685742</v>
      </c>
      <c r="V78">
        <v>9.1003904665314401</v>
      </c>
      <c r="W78">
        <v>19.465008156606853</v>
      </c>
      <c r="X78">
        <v>145.72842859546779</v>
      </c>
      <c r="Y78">
        <v>0</v>
      </c>
      <c r="Z78">
        <v>5.7568579200000007</v>
      </c>
      <c r="AA78">
        <v>18.736272</v>
      </c>
      <c r="AB78">
        <v>17.352844703999999</v>
      </c>
      <c r="AC78">
        <v>12.764385273600002</v>
      </c>
      <c r="AD78">
        <v>16.071074639999999</v>
      </c>
      <c r="AE78">
        <v>14.481785520000001</v>
      </c>
      <c r="AF78">
        <v>20.504999999999999</v>
      </c>
      <c r="AG78">
        <v>12.73380672</v>
      </c>
      <c r="AH78">
        <v>67.171467599999986</v>
      </c>
      <c r="AI78">
        <v>13.977540000000001</v>
      </c>
      <c r="AJ78">
        <v>0</v>
      </c>
      <c r="AK78">
        <v>22.296000000000003</v>
      </c>
      <c r="AL78">
        <v>59.209269999999997</v>
      </c>
      <c r="AM78">
        <v>7.0255447619047633</v>
      </c>
      <c r="AN78">
        <v>0</v>
      </c>
      <c r="AO78">
        <v>12.654230400000001</v>
      </c>
      <c r="AP78">
        <v>5.0635367999999996</v>
      </c>
      <c r="AQ78">
        <v>43.145960000000002</v>
      </c>
      <c r="AR78">
        <v>23.031647999999997</v>
      </c>
      <c r="AS78">
        <v>13.706834687999999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36.198558855564016</v>
      </c>
      <c r="BB78">
        <f t="shared" si="1"/>
        <v>1109.3254593115128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160.79049382426217</v>
      </c>
      <c r="L79">
        <v>126.97243726739495</v>
      </c>
      <c r="M79">
        <v>62.388710417622768</v>
      </c>
      <c r="N79">
        <v>51.884944920440638</v>
      </c>
      <c r="O79">
        <v>73.284480680110235</v>
      </c>
      <c r="P79">
        <v>18.672786885245898</v>
      </c>
      <c r="Q79">
        <v>9.5849579007415837</v>
      </c>
      <c r="R79">
        <v>18.622060204578663</v>
      </c>
      <c r="S79">
        <v>11.590186584883261</v>
      </c>
      <c r="T79">
        <v>0</v>
      </c>
      <c r="U79">
        <v>51.755073235685742</v>
      </c>
      <c r="V79">
        <v>9.1003904665314401</v>
      </c>
      <c r="W79">
        <v>19.732942068965514</v>
      </c>
      <c r="X79">
        <v>64.789607359504444</v>
      </c>
      <c r="Y79">
        <v>0</v>
      </c>
      <c r="Z79">
        <v>2.8784289600000004</v>
      </c>
      <c r="AA79">
        <v>18.909755999999998</v>
      </c>
      <c r="AB79">
        <v>17.973425520000003</v>
      </c>
      <c r="AC79">
        <v>13.422654719999999</v>
      </c>
      <c r="AD79">
        <v>16.94134944</v>
      </c>
      <c r="AE79">
        <v>22.877840159999998</v>
      </c>
      <c r="AF79">
        <v>21.188499999999998</v>
      </c>
      <c r="AG79">
        <v>12.73380672</v>
      </c>
      <c r="AH79">
        <v>67.940924040000013</v>
      </c>
      <c r="AI79">
        <v>13.977540000000001</v>
      </c>
      <c r="AJ79">
        <v>0</v>
      </c>
      <c r="AK79">
        <v>22.296000000000003</v>
      </c>
      <c r="AL79">
        <v>59.209269999999997</v>
      </c>
      <c r="AM79">
        <v>7.3768219999999998</v>
      </c>
      <c r="AN79">
        <v>0</v>
      </c>
      <c r="AO79">
        <v>12.654230400000001</v>
      </c>
      <c r="AP79">
        <v>4.1633524800000004</v>
      </c>
      <c r="AQ79">
        <v>44.718080000000008</v>
      </c>
      <c r="AR79">
        <v>21.577017600000001</v>
      </c>
      <c r="AS79">
        <v>13.706834687999999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33.929390978051671</v>
      </c>
      <c r="BB79">
        <f t="shared" si="1"/>
        <v>1039.7855135659154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160.79049382426217</v>
      </c>
      <c r="L80">
        <v>126.97243726739495</v>
      </c>
      <c r="M80">
        <v>62.388710417622768</v>
      </c>
      <c r="N80">
        <v>51.884944920440638</v>
      </c>
      <c r="O80">
        <v>73.284480680110235</v>
      </c>
      <c r="P80">
        <v>18.672786885245898</v>
      </c>
      <c r="Q80">
        <v>9.5849579007415837</v>
      </c>
      <c r="R80">
        <v>18.622060204578663</v>
      </c>
      <c r="S80">
        <v>11.590186584883261</v>
      </c>
      <c r="T80">
        <v>0</v>
      </c>
      <c r="U80">
        <v>51.755073235685742</v>
      </c>
      <c r="V80">
        <v>9.1003904665314401</v>
      </c>
      <c r="W80">
        <v>19.732942068965514</v>
      </c>
      <c r="X80">
        <v>80.729247635274078</v>
      </c>
      <c r="Y80">
        <v>0</v>
      </c>
      <c r="Z80">
        <v>2.8784289600000004</v>
      </c>
      <c r="AA80">
        <v>18.909755999999998</v>
      </c>
      <c r="AB80">
        <v>17.973425520000003</v>
      </c>
      <c r="AC80">
        <v>13.422654719999999</v>
      </c>
      <c r="AD80">
        <v>16.94134944</v>
      </c>
      <c r="AE80">
        <v>22.877840159999998</v>
      </c>
      <c r="AF80">
        <v>21.188499999999998</v>
      </c>
      <c r="AG80">
        <v>12.73380672</v>
      </c>
      <c r="AH80">
        <v>67.940924040000013</v>
      </c>
      <c r="AI80">
        <v>21.804962400000001</v>
      </c>
      <c r="AJ80">
        <v>0</v>
      </c>
      <c r="AK80">
        <v>22.296000000000003</v>
      </c>
      <c r="AL80">
        <v>59.209269999999997</v>
      </c>
      <c r="AM80">
        <v>7.3768219999999998</v>
      </c>
      <c r="AN80">
        <v>0</v>
      </c>
      <c r="AO80">
        <v>12.654230400000001</v>
      </c>
      <c r="AP80">
        <v>4.1633524800000004</v>
      </c>
      <c r="AQ80">
        <v>44.718080000000008</v>
      </c>
      <c r="AR80">
        <v>21.577017600000001</v>
      </c>
      <c r="AS80">
        <v>13.706834687999999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34.680429937418452</v>
      </c>
      <c r="BB80">
        <f t="shared" si="1"/>
        <v>1062.8015372823183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160.79049382426217</v>
      </c>
      <c r="L81">
        <v>126.97243726739495</v>
      </c>
      <c r="M81">
        <v>62.388710417622768</v>
      </c>
      <c r="N81">
        <v>51.884944920440638</v>
      </c>
      <c r="O81">
        <v>73.284480680110235</v>
      </c>
      <c r="P81">
        <v>15.705870892323682</v>
      </c>
      <c r="Q81">
        <v>9.5849579007415837</v>
      </c>
      <c r="R81">
        <v>18.622060204578663</v>
      </c>
      <c r="S81">
        <v>11.590186584883261</v>
      </c>
      <c r="T81">
        <v>0</v>
      </c>
      <c r="U81">
        <v>51.755073235685742</v>
      </c>
      <c r="V81">
        <v>9.1003904665314401</v>
      </c>
      <c r="W81">
        <v>19.732942068965514</v>
      </c>
      <c r="X81">
        <v>64.789607359504444</v>
      </c>
      <c r="Y81">
        <v>0</v>
      </c>
      <c r="Z81">
        <v>2.8784289600000004</v>
      </c>
      <c r="AA81">
        <v>18.909755999999998</v>
      </c>
      <c r="AB81">
        <v>17.973425520000003</v>
      </c>
      <c r="AC81">
        <v>13.422654719999999</v>
      </c>
      <c r="AD81">
        <v>16.94134944</v>
      </c>
      <c r="AE81">
        <v>22.877840159999998</v>
      </c>
      <c r="AF81">
        <v>21.188499999999998</v>
      </c>
      <c r="AG81">
        <v>12.73380672</v>
      </c>
      <c r="AH81">
        <v>67.940924040000013</v>
      </c>
      <c r="AI81">
        <v>21.804962400000001</v>
      </c>
      <c r="AJ81">
        <v>0</v>
      </c>
      <c r="AK81">
        <v>22.296000000000003</v>
      </c>
      <c r="AL81">
        <v>59.209269999999997</v>
      </c>
      <c r="AM81">
        <v>7.3768219999999998</v>
      </c>
      <c r="AN81">
        <v>0</v>
      </c>
      <c r="AO81">
        <v>12.654230400000001</v>
      </c>
      <c r="AP81">
        <v>4.1633524800000004</v>
      </c>
      <c r="AQ81">
        <v>44.718080000000008</v>
      </c>
      <c r="AR81">
        <v>21.577017600000001</v>
      </c>
      <c r="AS81">
        <v>13.706834687999999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34.082982892675318</v>
      </c>
      <c r="BB81">
        <f t="shared" si="1"/>
        <v>1044.4924280583696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160.79049382426217</v>
      </c>
      <c r="L82">
        <v>126.97243726739495</v>
      </c>
      <c r="M82">
        <v>62.388710417622768</v>
      </c>
      <c r="N82">
        <v>51.884944920440638</v>
      </c>
      <c r="O82">
        <v>73.284480680110235</v>
      </c>
      <c r="P82">
        <v>15.705870892323682</v>
      </c>
      <c r="Q82">
        <v>9.5849579007415837</v>
      </c>
      <c r="R82">
        <v>18.622060204578663</v>
      </c>
      <c r="S82">
        <v>11.590186584883261</v>
      </c>
      <c r="T82">
        <v>0</v>
      </c>
      <c r="U82">
        <v>51.755073235685742</v>
      </c>
      <c r="V82">
        <v>9.1003904665314401</v>
      </c>
      <c r="W82">
        <v>19.732942068965514</v>
      </c>
      <c r="X82">
        <v>80.729247635274078</v>
      </c>
      <c r="Y82">
        <v>0</v>
      </c>
      <c r="Z82">
        <v>2.8784289600000004</v>
      </c>
      <c r="AA82">
        <v>18.909755999999998</v>
      </c>
      <c r="AB82">
        <v>17.973425520000003</v>
      </c>
      <c r="AC82">
        <v>13.422654719999999</v>
      </c>
      <c r="AD82">
        <v>16.94134944</v>
      </c>
      <c r="AE82">
        <v>22.877840159999998</v>
      </c>
      <c r="AF82">
        <v>21.188499999999998</v>
      </c>
      <c r="AG82">
        <v>12.73380672</v>
      </c>
      <c r="AH82">
        <v>67.940924040000013</v>
      </c>
      <c r="AI82">
        <v>21.804962400000001</v>
      </c>
      <c r="AJ82">
        <v>0</v>
      </c>
      <c r="AK82">
        <v>22.296000000000003</v>
      </c>
      <c r="AL82">
        <v>59.209269999999997</v>
      </c>
      <c r="AM82">
        <v>7.3768219999999998</v>
      </c>
      <c r="AN82">
        <v>0</v>
      </c>
      <c r="AO82">
        <v>12.654230400000001</v>
      </c>
      <c r="AP82">
        <v>4.1633524800000004</v>
      </c>
      <c r="AQ82">
        <v>44.718080000000008</v>
      </c>
      <c r="AR82">
        <v>21.577017600000001</v>
      </c>
      <c r="AS82">
        <v>13.706834687999999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34.58667539204211</v>
      </c>
      <c r="BB82">
        <f t="shared" si="1"/>
        <v>1059.9283758347724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160.79049382426217</v>
      </c>
      <c r="L83">
        <v>126.97243726739495</v>
      </c>
      <c r="M83">
        <v>62.388710417622768</v>
      </c>
      <c r="N83">
        <v>51.884944920440638</v>
      </c>
      <c r="O83">
        <v>73.284480680110235</v>
      </c>
      <c r="P83">
        <v>15.705870892323682</v>
      </c>
      <c r="Q83">
        <v>9.5849579007415837</v>
      </c>
      <c r="R83">
        <v>18.622060204578663</v>
      </c>
      <c r="S83">
        <v>11.590186584883261</v>
      </c>
      <c r="T83">
        <v>0</v>
      </c>
      <c r="U83">
        <v>51.755073235685742</v>
      </c>
      <c r="V83">
        <v>9.1003904665314401</v>
      </c>
      <c r="W83">
        <v>100.24795935222673</v>
      </c>
      <c r="X83">
        <v>64.789607359504444</v>
      </c>
      <c r="Y83">
        <v>0</v>
      </c>
      <c r="Z83">
        <v>0</v>
      </c>
      <c r="AA83">
        <v>18.909755999999998</v>
      </c>
      <c r="AB83">
        <v>17.973425520000003</v>
      </c>
      <c r="AC83">
        <v>13.422654719999999</v>
      </c>
      <c r="AD83">
        <v>16.94134944</v>
      </c>
      <c r="AE83">
        <v>22.877840159999998</v>
      </c>
      <c r="AF83">
        <v>21.188499999999998</v>
      </c>
      <c r="AG83">
        <v>12.73380672</v>
      </c>
      <c r="AH83">
        <v>67.940924040000013</v>
      </c>
      <c r="AI83">
        <v>21.804962400000001</v>
      </c>
      <c r="AJ83">
        <v>0</v>
      </c>
      <c r="AK83">
        <v>22.296000000000003</v>
      </c>
      <c r="AL83">
        <v>59.209269999999997</v>
      </c>
      <c r="AM83">
        <v>7.3768219999999998</v>
      </c>
      <c r="AN83">
        <v>0</v>
      </c>
      <c r="AO83">
        <v>12.654230400000001</v>
      </c>
      <c r="AP83">
        <v>4.1633524800000004</v>
      </c>
      <c r="AQ83">
        <v>44.718080000000008</v>
      </c>
      <c r="AR83">
        <v>23.031647999999997</v>
      </c>
      <c r="AS83">
        <v>13.706834687999999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36.582265424266353</v>
      </c>
      <c r="BB83">
        <f t="shared" si="1"/>
        <v>1121.0843642500397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160.79049382426217</v>
      </c>
      <c r="L84">
        <v>126.97243726739495</v>
      </c>
      <c r="M84">
        <v>62.388710417622768</v>
      </c>
      <c r="N84">
        <v>51.884944920440638</v>
      </c>
      <c r="O84">
        <v>73.284480680110235</v>
      </c>
      <c r="P84">
        <v>15.705870892323682</v>
      </c>
      <c r="Q84">
        <v>9.5849579007415837</v>
      </c>
      <c r="R84">
        <v>18.622060204578663</v>
      </c>
      <c r="S84">
        <v>11.590186584883261</v>
      </c>
      <c r="T84">
        <v>0</v>
      </c>
      <c r="U84">
        <v>51.755073235685742</v>
      </c>
      <c r="V84">
        <v>9.1003904665314401</v>
      </c>
      <c r="W84">
        <v>100.24795935222673</v>
      </c>
      <c r="X84">
        <v>64.789607359504444</v>
      </c>
      <c r="Y84">
        <v>0</v>
      </c>
      <c r="Z84">
        <v>0</v>
      </c>
      <c r="AA84">
        <v>18.909755999999998</v>
      </c>
      <c r="AB84">
        <v>17.973425520000003</v>
      </c>
      <c r="AC84">
        <v>13.422654719999999</v>
      </c>
      <c r="AD84">
        <v>16.94134944</v>
      </c>
      <c r="AE84">
        <v>22.877840159999998</v>
      </c>
      <c r="AF84">
        <v>21.188499999999998</v>
      </c>
      <c r="AG84">
        <v>12.73380672</v>
      </c>
      <c r="AH84">
        <v>67.940924040000013</v>
      </c>
      <c r="AI84">
        <v>21.804962400000001</v>
      </c>
      <c r="AJ84">
        <v>0</v>
      </c>
      <c r="AK84">
        <v>22.296000000000003</v>
      </c>
      <c r="AL84">
        <v>59.209269999999997</v>
      </c>
      <c r="AM84">
        <v>7.3768219999999998</v>
      </c>
      <c r="AN84">
        <v>0</v>
      </c>
      <c r="AO84">
        <v>12.654230400000001</v>
      </c>
      <c r="AP84">
        <v>4.61344464</v>
      </c>
      <c r="AQ84">
        <v>44.718080000000008</v>
      </c>
      <c r="AR84">
        <v>23.031647999999997</v>
      </c>
      <c r="AS84">
        <v>13.706834687999999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36.596488477066359</v>
      </c>
      <c r="BB84">
        <f t="shared" si="1"/>
        <v>1121.5202333572397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160.79049382426217</v>
      </c>
      <c r="L85">
        <v>126.97243726739495</v>
      </c>
      <c r="M85">
        <v>62.388710417622768</v>
      </c>
      <c r="N85">
        <v>51.884944920440638</v>
      </c>
      <c r="O85">
        <v>73.284480680110235</v>
      </c>
      <c r="P85">
        <v>15.705870892323682</v>
      </c>
      <c r="Q85">
        <v>9.5849579007415837</v>
      </c>
      <c r="R85">
        <v>18.622060204578663</v>
      </c>
      <c r="S85">
        <v>11.590186584883261</v>
      </c>
      <c r="T85">
        <v>0</v>
      </c>
      <c r="U85">
        <v>51.755073235685742</v>
      </c>
      <c r="V85">
        <v>9.1003904665314401</v>
      </c>
      <c r="W85">
        <v>100.24795935222673</v>
      </c>
      <c r="X85">
        <v>64.789607359504444</v>
      </c>
      <c r="Y85">
        <v>0</v>
      </c>
      <c r="Z85">
        <v>0</v>
      </c>
      <c r="AA85">
        <v>18.909755999999998</v>
      </c>
      <c r="AB85">
        <v>17.973425520000003</v>
      </c>
      <c r="AC85">
        <v>13.422654719999999</v>
      </c>
      <c r="AD85">
        <v>16.94134944</v>
      </c>
      <c r="AE85">
        <v>22.877840159999998</v>
      </c>
      <c r="AF85">
        <v>21.188499999999998</v>
      </c>
      <c r="AG85">
        <v>12.73380672</v>
      </c>
      <c r="AH85">
        <v>67.940924040000013</v>
      </c>
      <c r="AI85">
        <v>21.804962400000001</v>
      </c>
      <c r="AJ85">
        <v>0</v>
      </c>
      <c r="AK85">
        <v>22.296000000000003</v>
      </c>
      <c r="AL85">
        <v>59.209269999999997</v>
      </c>
      <c r="AM85">
        <v>7.3768219999999998</v>
      </c>
      <c r="AN85">
        <v>0</v>
      </c>
      <c r="AO85">
        <v>12.654230400000001</v>
      </c>
      <c r="AP85">
        <v>4.1633524800000004</v>
      </c>
      <c r="AQ85">
        <v>44.718080000000008</v>
      </c>
      <c r="AR85">
        <v>21.577017600000001</v>
      </c>
      <c r="AS85">
        <v>13.706834687999999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36.536299191466355</v>
      </c>
      <c r="BB85">
        <f t="shared" si="1"/>
        <v>1119.6757000828397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160.79049382426217</v>
      </c>
      <c r="L86">
        <v>126.97243726739495</v>
      </c>
      <c r="M86">
        <v>62.388710417622768</v>
      </c>
      <c r="N86">
        <v>51.884944920440638</v>
      </c>
      <c r="O86">
        <v>73.284480680110235</v>
      </c>
      <c r="P86">
        <v>15.705870892323682</v>
      </c>
      <c r="Q86">
        <v>9.5849579007415837</v>
      </c>
      <c r="R86">
        <v>18.622060204578663</v>
      </c>
      <c r="S86">
        <v>11.590186584883261</v>
      </c>
      <c r="T86">
        <v>0</v>
      </c>
      <c r="U86">
        <v>51.755073235685742</v>
      </c>
      <c r="V86">
        <v>9.1003904665314401</v>
      </c>
      <c r="W86">
        <v>100.24795935222673</v>
      </c>
      <c r="X86">
        <v>64.789607359504444</v>
      </c>
      <c r="Y86">
        <v>0</v>
      </c>
      <c r="Z86">
        <v>0</v>
      </c>
      <c r="AA86">
        <v>18.909755999999998</v>
      </c>
      <c r="AB86">
        <v>17.973425520000003</v>
      </c>
      <c r="AC86">
        <v>13.422654719999999</v>
      </c>
      <c r="AD86">
        <v>16.94134944</v>
      </c>
      <c r="AE86">
        <v>22.877840159999998</v>
      </c>
      <c r="AF86">
        <v>21.188499999999998</v>
      </c>
      <c r="AG86">
        <v>12.73380672</v>
      </c>
      <c r="AH86">
        <v>67.940924040000013</v>
      </c>
      <c r="AI86">
        <v>19.568556000000001</v>
      </c>
      <c r="AJ86">
        <v>0</v>
      </c>
      <c r="AK86">
        <v>22.296000000000003</v>
      </c>
      <c r="AL86">
        <v>59.209269999999997</v>
      </c>
      <c r="AM86">
        <v>7.3768219999999998</v>
      </c>
      <c r="AN86">
        <v>0</v>
      </c>
      <c r="AO86">
        <v>12.654230400000001</v>
      </c>
      <c r="AP86">
        <v>4.1633524800000004</v>
      </c>
      <c r="AQ86">
        <v>44.718080000000008</v>
      </c>
      <c r="AR86">
        <v>21.577017600000001</v>
      </c>
      <c r="AS86">
        <v>13.706834687999999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36.465628837066362</v>
      </c>
      <c r="BB86">
        <f t="shared" si="1"/>
        <v>1117.50996403724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160.79049382426217</v>
      </c>
      <c r="L87">
        <v>126.97243726739495</v>
      </c>
      <c r="M87">
        <v>62.388710417622768</v>
      </c>
      <c r="N87">
        <v>51.884944920440638</v>
      </c>
      <c r="O87">
        <v>73.284480680110235</v>
      </c>
      <c r="P87">
        <v>18.228980071652487</v>
      </c>
      <c r="Q87">
        <v>9.5849579007415837</v>
      </c>
      <c r="R87">
        <v>18.622060204578663</v>
      </c>
      <c r="S87">
        <v>11.590186584883261</v>
      </c>
      <c r="T87">
        <v>0</v>
      </c>
      <c r="U87">
        <v>51.755073235685742</v>
      </c>
      <c r="V87">
        <v>9.1003904665314401</v>
      </c>
      <c r="W87">
        <v>46.65738248716486</v>
      </c>
      <c r="X87">
        <v>64.789607359504444</v>
      </c>
      <c r="Y87">
        <v>0</v>
      </c>
      <c r="Z87">
        <v>0</v>
      </c>
      <c r="AA87">
        <v>18.736272</v>
      </c>
      <c r="AB87">
        <v>17.352844703999999</v>
      </c>
      <c r="AC87">
        <v>12.764385273600002</v>
      </c>
      <c r="AD87">
        <v>16.071074639999999</v>
      </c>
      <c r="AE87">
        <v>19.722276000000001</v>
      </c>
      <c r="AF87">
        <v>20.504999999999999</v>
      </c>
      <c r="AG87">
        <v>12.73380672</v>
      </c>
      <c r="AH87">
        <v>67.171467599999986</v>
      </c>
      <c r="AI87">
        <v>19.568556000000001</v>
      </c>
      <c r="AJ87">
        <v>0</v>
      </c>
      <c r="AK87">
        <v>22.296000000000003</v>
      </c>
      <c r="AL87">
        <v>59.209269999999997</v>
      </c>
      <c r="AM87">
        <v>7.0255447619047633</v>
      </c>
      <c r="AN87">
        <v>0</v>
      </c>
      <c r="AO87">
        <v>12.654230400000001</v>
      </c>
      <c r="AP87">
        <v>4.1633524800000004</v>
      </c>
      <c r="AQ87">
        <v>43.145960000000002</v>
      </c>
      <c r="AR87">
        <v>21.577017600000001</v>
      </c>
      <c r="AS87">
        <v>10.339207200000001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34.465676862881246</v>
      </c>
      <c r="BB87">
        <f t="shared" si="1"/>
        <v>1056.2202939371964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160.79049382426217</v>
      </c>
      <c r="L88">
        <v>126.97243726739495</v>
      </c>
      <c r="M88">
        <v>62.388710417622768</v>
      </c>
      <c r="N88">
        <v>51.884944920440638</v>
      </c>
      <c r="O88">
        <v>73.284480680110235</v>
      </c>
      <c r="P88">
        <v>18.228980071652487</v>
      </c>
      <c r="Q88">
        <v>9.5849579007415837</v>
      </c>
      <c r="R88">
        <v>18.622060204578663</v>
      </c>
      <c r="S88">
        <v>11.590186584883261</v>
      </c>
      <c r="T88">
        <v>0</v>
      </c>
      <c r="U88">
        <v>51.755073235685742</v>
      </c>
      <c r="V88">
        <v>9.1003904665314401</v>
      </c>
      <c r="W88">
        <v>46.65738248716486</v>
      </c>
      <c r="X88">
        <v>90.292380635865683</v>
      </c>
      <c r="Y88">
        <v>0</v>
      </c>
      <c r="Z88">
        <v>0</v>
      </c>
      <c r="AA88">
        <v>18.736272</v>
      </c>
      <c r="AB88">
        <v>17.352844703999999</v>
      </c>
      <c r="AC88">
        <v>12.764385273600002</v>
      </c>
      <c r="AD88">
        <v>16.071074639999999</v>
      </c>
      <c r="AE88">
        <v>19.722276000000001</v>
      </c>
      <c r="AF88">
        <v>20.504999999999999</v>
      </c>
      <c r="AG88">
        <v>12.73380672</v>
      </c>
      <c r="AH88">
        <v>67.171467599999986</v>
      </c>
      <c r="AI88">
        <v>19.568556000000001</v>
      </c>
      <c r="AJ88">
        <v>0</v>
      </c>
      <c r="AK88">
        <v>22.296000000000003</v>
      </c>
      <c r="AL88">
        <v>59.209269999999997</v>
      </c>
      <c r="AM88">
        <v>7.0255447619047633</v>
      </c>
      <c r="AN88">
        <v>0</v>
      </c>
      <c r="AO88">
        <v>12.654230400000001</v>
      </c>
      <c r="AP88">
        <v>4.1633524800000004</v>
      </c>
      <c r="AQ88">
        <v>43.145960000000002</v>
      </c>
      <c r="AR88">
        <v>21.577017600000001</v>
      </c>
      <c r="AS88">
        <v>10.339207200000001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35.271564596992626</v>
      </c>
      <c r="BB88">
        <f t="shared" si="1"/>
        <v>1080.9171794794465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160.79049382426217</v>
      </c>
      <c r="L89">
        <v>126.97243726739495</v>
      </c>
      <c r="M89">
        <v>62.388710417622768</v>
      </c>
      <c r="N89">
        <v>51.884944920440638</v>
      </c>
      <c r="O89">
        <v>73.284480680110235</v>
      </c>
      <c r="P89">
        <v>18.228980071652487</v>
      </c>
      <c r="Q89">
        <v>9.5849579007415837</v>
      </c>
      <c r="R89">
        <v>18.622060204578663</v>
      </c>
      <c r="S89">
        <v>11.590186584883261</v>
      </c>
      <c r="T89">
        <v>0</v>
      </c>
      <c r="U89">
        <v>51.755073235685742</v>
      </c>
      <c r="V89">
        <v>9.1003904665314401</v>
      </c>
      <c r="W89">
        <v>47.27033790470805</v>
      </c>
      <c r="X89">
        <v>90.292380635865683</v>
      </c>
      <c r="Y89">
        <v>0</v>
      </c>
      <c r="Z89">
        <v>2.8784289600000004</v>
      </c>
      <c r="AA89">
        <v>18.736272</v>
      </c>
      <c r="AB89">
        <v>17.352844703999999</v>
      </c>
      <c r="AC89">
        <v>12.764385273600002</v>
      </c>
      <c r="AD89">
        <v>16.071074639999999</v>
      </c>
      <c r="AE89">
        <v>19.722276000000001</v>
      </c>
      <c r="AF89">
        <v>20.504999999999999</v>
      </c>
      <c r="AG89">
        <v>12.73380672</v>
      </c>
      <c r="AH89">
        <v>67.171467599999986</v>
      </c>
      <c r="AI89">
        <v>19.568556000000001</v>
      </c>
      <c r="AJ89">
        <v>0</v>
      </c>
      <c r="AK89">
        <v>22.296000000000003</v>
      </c>
      <c r="AL89">
        <v>59.209269999999997</v>
      </c>
      <c r="AM89">
        <v>7.0255447619047633</v>
      </c>
      <c r="AN89">
        <v>0</v>
      </c>
      <c r="AO89">
        <v>12.654230400000001</v>
      </c>
      <c r="AP89">
        <v>4.1633524800000004</v>
      </c>
      <c r="AQ89">
        <v>43.145960000000002</v>
      </c>
      <c r="AR89">
        <v>21.577017600000001</v>
      </c>
      <c r="AS89">
        <v>10.339207200000001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35.381892438620532</v>
      </c>
      <c r="BB89">
        <f t="shared" si="1"/>
        <v>1084.2982360153617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160.79049382426217</v>
      </c>
      <c r="L90">
        <v>126.97243726739495</v>
      </c>
      <c r="M90">
        <v>62.388710417622768</v>
      </c>
      <c r="N90">
        <v>51.884944920440638</v>
      </c>
      <c r="O90">
        <v>73.284480680110235</v>
      </c>
      <c r="P90">
        <v>18.228980071652487</v>
      </c>
      <c r="Q90">
        <v>9.5849579007415837</v>
      </c>
      <c r="R90">
        <v>18.622060204578663</v>
      </c>
      <c r="S90">
        <v>11.590186584883261</v>
      </c>
      <c r="T90">
        <v>0</v>
      </c>
      <c r="U90">
        <v>51.755073235685742</v>
      </c>
      <c r="V90">
        <v>9.1003904665314401</v>
      </c>
      <c r="W90">
        <v>47.27033790470805</v>
      </c>
      <c r="X90">
        <v>90.292380635865683</v>
      </c>
      <c r="Y90">
        <v>0</v>
      </c>
      <c r="Z90">
        <v>2.8784289600000004</v>
      </c>
      <c r="AA90">
        <v>18.736272</v>
      </c>
      <c r="AB90">
        <v>17.352844703999999</v>
      </c>
      <c r="AC90">
        <v>12.764385273600002</v>
      </c>
      <c r="AD90">
        <v>16.071074639999999</v>
      </c>
      <c r="AE90">
        <v>19.722276000000001</v>
      </c>
      <c r="AF90">
        <v>20.504999999999999</v>
      </c>
      <c r="AG90">
        <v>12.73380672</v>
      </c>
      <c r="AH90">
        <v>67.171467599999986</v>
      </c>
      <c r="AI90">
        <v>19.568556000000001</v>
      </c>
      <c r="AJ90">
        <v>0</v>
      </c>
      <c r="AK90">
        <v>22.296000000000003</v>
      </c>
      <c r="AL90">
        <v>59.209269999999997</v>
      </c>
      <c r="AM90">
        <v>7.0255447619047633</v>
      </c>
      <c r="AN90">
        <v>0</v>
      </c>
      <c r="AO90">
        <v>12.654230400000001</v>
      </c>
      <c r="AP90">
        <v>4.1633524800000004</v>
      </c>
      <c r="AQ90">
        <v>43.145960000000002</v>
      </c>
      <c r="AR90">
        <v>21.577017600000001</v>
      </c>
      <c r="AS90">
        <v>10.339207200000001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35.381892438620532</v>
      </c>
      <c r="BB90">
        <f t="shared" si="1"/>
        <v>1084.2982360153617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160.79049382426217</v>
      </c>
      <c r="L91">
        <v>126.97243726739495</v>
      </c>
      <c r="M91">
        <v>62.388710417622768</v>
      </c>
      <c r="N91">
        <v>51.884944920440638</v>
      </c>
      <c r="O91">
        <v>73.284480680110235</v>
      </c>
      <c r="P91">
        <v>18.228980071652487</v>
      </c>
      <c r="Q91">
        <v>9.5849579007415837</v>
      </c>
      <c r="R91">
        <v>18.622060204578663</v>
      </c>
      <c r="S91">
        <v>11.590186584883261</v>
      </c>
      <c r="T91">
        <v>0</v>
      </c>
      <c r="U91">
        <v>51.755073235685742</v>
      </c>
      <c r="V91">
        <v>9.1003904665314401</v>
      </c>
      <c r="W91">
        <v>47.27033790470805</v>
      </c>
      <c r="X91">
        <v>90.292380635865683</v>
      </c>
      <c r="Y91">
        <v>0</v>
      </c>
      <c r="Z91">
        <v>2.8784289600000004</v>
      </c>
      <c r="AA91">
        <v>18.909755999999998</v>
      </c>
      <c r="AB91">
        <v>17.973425520000003</v>
      </c>
      <c r="AC91">
        <v>13.422654719999999</v>
      </c>
      <c r="AD91">
        <v>16.94134944</v>
      </c>
      <c r="AE91">
        <v>22.877840159999998</v>
      </c>
      <c r="AF91">
        <v>21.188499999999998</v>
      </c>
      <c r="AG91">
        <v>12.73380672</v>
      </c>
      <c r="AH91">
        <v>67.940924040000013</v>
      </c>
      <c r="AI91">
        <v>19.568556000000001</v>
      </c>
      <c r="AJ91">
        <v>0</v>
      </c>
      <c r="AK91">
        <v>22.296000000000003</v>
      </c>
      <c r="AL91">
        <v>59.209269999999997</v>
      </c>
      <c r="AM91">
        <v>7.3768219999999998</v>
      </c>
      <c r="AN91">
        <v>0</v>
      </c>
      <c r="AO91">
        <v>12.654230400000001</v>
      </c>
      <c r="AP91">
        <v>4.1633524800000004</v>
      </c>
      <c r="AQ91">
        <v>44.718080000000008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35.777670891800902</v>
      </c>
      <c r="BB91">
        <f t="shared" si="1"/>
        <v>1096.4271078762768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160.79049382426217</v>
      </c>
      <c r="L92">
        <v>126.97243726739495</v>
      </c>
      <c r="M92">
        <v>62.388710417622768</v>
      </c>
      <c r="N92">
        <v>51.884944920440638</v>
      </c>
      <c r="O92">
        <v>73.284480680110235</v>
      </c>
      <c r="P92">
        <v>18.228980071652487</v>
      </c>
      <c r="Q92">
        <v>9.5849579007415837</v>
      </c>
      <c r="R92">
        <v>18.622060204578663</v>
      </c>
      <c r="S92">
        <v>11.590186584883261</v>
      </c>
      <c r="T92">
        <v>0</v>
      </c>
      <c r="U92">
        <v>51.755073235685742</v>
      </c>
      <c r="V92">
        <v>9.1003904665314401</v>
      </c>
      <c r="W92">
        <v>47.27033790470805</v>
      </c>
      <c r="X92">
        <v>90.292380635865683</v>
      </c>
      <c r="Y92">
        <v>0</v>
      </c>
      <c r="Z92">
        <v>2.8784289600000004</v>
      </c>
      <c r="AA92">
        <v>18.909755999999998</v>
      </c>
      <c r="AB92">
        <v>17.973425520000003</v>
      </c>
      <c r="AC92">
        <v>13.422654719999999</v>
      </c>
      <c r="AD92">
        <v>16.94134944</v>
      </c>
      <c r="AE92">
        <v>22.877840159999998</v>
      </c>
      <c r="AF92">
        <v>21.188499999999998</v>
      </c>
      <c r="AG92">
        <v>12.73380672</v>
      </c>
      <c r="AH92">
        <v>67.940924040000013</v>
      </c>
      <c r="AI92">
        <v>19.568556000000001</v>
      </c>
      <c r="AJ92">
        <v>0</v>
      </c>
      <c r="AK92">
        <v>22.296000000000003</v>
      </c>
      <c r="AL92">
        <v>59.209269999999997</v>
      </c>
      <c r="AM92">
        <v>7.3768219999999998</v>
      </c>
      <c r="AN92">
        <v>0</v>
      </c>
      <c r="AO92">
        <v>12.654230400000001</v>
      </c>
      <c r="AP92">
        <v>4.1633524800000004</v>
      </c>
      <c r="AQ92">
        <v>44.718080000000008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35.777670891800902</v>
      </c>
      <c r="BB92">
        <f t="shared" si="1"/>
        <v>1096.4271078762768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160.79049382426217</v>
      </c>
      <c r="L93">
        <v>126.97243726739495</v>
      </c>
      <c r="M93">
        <v>62.388710417622768</v>
      </c>
      <c r="N93">
        <v>51.884944920440638</v>
      </c>
      <c r="O93">
        <v>73.284480680110235</v>
      </c>
      <c r="P93">
        <v>18.228980071652487</v>
      </c>
      <c r="Q93">
        <v>9.5849579007415837</v>
      </c>
      <c r="R93">
        <v>18.622060204578663</v>
      </c>
      <c r="S93">
        <v>11.590186584883261</v>
      </c>
      <c r="T93">
        <v>0</v>
      </c>
      <c r="U93">
        <v>51.755073235685742</v>
      </c>
      <c r="V93">
        <v>9.1003904665314401</v>
      </c>
      <c r="W93">
        <v>47.27033790470805</v>
      </c>
      <c r="X93">
        <v>90.292380635865683</v>
      </c>
      <c r="Y93">
        <v>0</v>
      </c>
      <c r="Z93">
        <v>2.8784289600000004</v>
      </c>
      <c r="AA93">
        <v>18.909755999999998</v>
      </c>
      <c r="AB93">
        <v>17.973425520000003</v>
      </c>
      <c r="AC93">
        <v>13.422654719999999</v>
      </c>
      <c r="AD93">
        <v>16.94134944</v>
      </c>
      <c r="AE93">
        <v>22.877840159999998</v>
      </c>
      <c r="AF93">
        <v>21.188499999999998</v>
      </c>
      <c r="AG93">
        <v>12.73380672</v>
      </c>
      <c r="AH93">
        <v>67.940924040000013</v>
      </c>
      <c r="AI93">
        <v>19.568556000000001</v>
      </c>
      <c r="AJ93">
        <v>0</v>
      </c>
      <c r="AK93">
        <v>22.296000000000003</v>
      </c>
      <c r="AL93">
        <v>59.209269999999997</v>
      </c>
      <c r="AM93">
        <v>7.3768219999999998</v>
      </c>
      <c r="AN93">
        <v>0</v>
      </c>
      <c r="AO93">
        <v>12.654230400000001</v>
      </c>
      <c r="AP93">
        <v>4.1633524800000004</v>
      </c>
      <c r="AQ93">
        <v>43.145960000000002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35.727991761165974</v>
      </c>
      <c r="BB93">
        <f t="shared" si="1"/>
        <v>1094.9046670069117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160.79049382426217</v>
      </c>
      <c r="L94">
        <v>126.97243726739495</v>
      </c>
      <c r="M94">
        <v>62.388710417622768</v>
      </c>
      <c r="N94">
        <v>51.884944920440638</v>
      </c>
      <c r="O94">
        <v>73.284480680110235</v>
      </c>
      <c r="P94">
        <v>18.228980071652487</v>
      </c>
      <c r="Q94">
        <v>9.5849579007415837</v>
      </c>
      <c r="R94">
        <v>18.622060204578663</v>
      </c>
      <c r="S94">
        <v>11.590186584883261</v>
      </c>
      <c r="T94">
        <v>0</v>
      </c>
      <c r="U94">
        <v>51.755073235685742</v>
      </c>
      <c r="V94">
        <v>9.1003904665314401</v>
      </c>
      <c r="W94">
        <v>47.27033790470805</v>
      </c>
      <c r="X94">
        <v>90.292380635865683</v>
      </c>
      <c r="Y94">
        <v>0</v>
      </c>
      <c r="Z94">
        <v>2.8784289600000004</v>
      </c>
      <c r="AA94">
        <v>18.909755999999998</v>
      </c>
      <c r="AB94">
        <v>17.973425520000003</v>
      </c>
      <c r="AC94">
        <v>13.422654719999999</v>
      </c>
      <c r="AD94">
        <v>16.94134944</v>
      </c>
      <c r="AE94">
        <v>22.877840159999998</v>
      </c>
      <c r="AF94">
        <v>21.188499999999998</v>
      </c>
      <c r="AG94">
        <v>12.73380672</v>
      </c>
      <c r="AH94">
        <v>67.940924040000013</v>
      </c>
      <c r="AI94">
        <v>19.568556000000001</v>
      </c>
      <c r="AJ94">
        <v>0</v>
      </c>
      <c r="AK94">
        <v>22.296000000000003</v>
      </c>
      <c r="AL94">
        <v>59.209269999999997</v>
      </c>
      <c r="AM94">
        <v>7.3768219999999998</v>
      </c>
      <c r="AN94">
        <v>0</v>
      </c>
      <c r="AO94">
        <v>12.654230400000001</v>
      </c>
      <c r="AP94">
        <v>4.1633524800000004</v>
      </c>
      <c r="AQ94">
        <v>43.145960000000002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35.727991761165974</v>
      </c>
      <c r="BB94">
        <f t="shared" si="1"/>
        <v>1094.9046670069117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160.79049382426217</v>
      </c>
      <c r="L95">
        <v>126.97243726739495</v>
      </c>
      <c r="M95">
        <v>62.388710417622768</v>
      </c>
      <c r="N95">
        <v>51.884944920440638</v>
      </c>
      <c r="O95">
        <v>73.284480680110235</v>
      </c>
      <c r="P95">
        <v>18.672786885245898</v>
      </c>
      <c r="Q95">
        <v>9.5849579007415837</v>
      </c>
      <c r="R95">
        <v>18.622060204578663</v>
      </c>
      <c r="S95">
        <v>11.590186584883261</v>
      </c>
      <c r="T95">
        <v>0</v>
      </c>
      <c r="U95">
        <v>51.755073235685742</v>
      </c>
      <c r="V95">
        <v>9.1003904665314401</v>
      </c>
      <c r="W95">
        <v>47.27033790470805</v>
      </c>
      <c r="X95">
        <v>90.292380635865683</v>
      </c>
      <c r="Y95">
        <v>0</v>
      </c>
      <c r="Z95">
        <v>2.8784289600000004</v>
      </c>
      <c r="AA95">
        <v>18.736272</v>
      </c>
      <c r="AB95">
        <v>17.352844703999999</v>
      </c>
      <c r="AC95">
        <v>12.764385273600002</v>
      </c>
      <c r="AD95">
        <v>16.071074639999999</v>
      </c>
      <c r="AE95">
        <v>16.904807999999999</v>
      </c>
      <c r="AF95">
        <v>20.504999999999999</v>
      </c>
      <c r="AG95">
        <v>12.73380672</v>
      </c>
      <c r="AH95">
        <v>67.171467599999986</v>
      </c>
      <c r="AI95">
        <v>19.568556000000001</v>
      </c>
      <c r="AJ95">
        <v>0</v>
      </c>
      <c r="AK95">
        <v>22.296000000000003</v>
      </c>
      <c r="AL95">
        <v>59.209269999999997</v>
      </c>
      <c r="AM95">
        <v>7.0255447619047633</v>
      </c>
      <c r="AN95">
        <v>0</v>
      </c>
      <c r="AO95">
        <v>12.654230400000001</v>
      </c>
      <c r="AP95">
        <v>4.500921599999999</v>
      </c>
      <c r="AQ95">
        <v>30.787350000000004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35.04299582719991</v>
      </c>
      <c r="BB95">
        <f t="shared" si="1"/>
        <v>1073.9125539739759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160.79049382426217</v>
      </c>
      <c r="L96">
        <v>126.97243726739495</v>
      </c>
      <c r="M96">
        <v>62.388710417622768</v>
      </c>
      <c r="N96">
        <v>51.884944920440638</v>
      </c>
      <c r="O96">
        <v>73.284480680110235</v>
      </c>
      <c r="P96">
        <v>18.672786885245898</v>
      </c>
      <c r="Q96">
        <v>9.5849579007415837</v>
      </c>
      <c r="R96">
        <v>18.622060204578663</v>
      </c>
      <c r="S96">
        <v>11.590186584883261</v>
      </c>
      <c r="T96">
        <v>0</v>
      </c>
      <c r="U96">
        <v>51.755073235685742</v>
      </c>
      <c r="V96">
        <v>9.1003904665314401</v>
      </c>
      <c r="W96">
        <v>47.27033790470805</v>
      </c>
      <c r="X96">
        <v>90.292380635865683</v>
      </c>
      <c r="Y96">
        <v>0</v>
      </c>
      <c r="Z96">
        <v>2.8784289600000004</v>
      </c>
      <c r="AA96">
        <v>18.736272</v>
      </c>
      <c r="AB96">
        <v>17.352844703999999</v>
      </c>
      <c r="AC96">
        <v>12.764385273600002</v>
      </c>
      <c r="AD96">
        <v>16.071074639999999</v>
      </c>
      <c r="AE96">
        <v>16.904807999999999</v>
      </c>
      <c r="AF96">
        <v>20.504999999999999</v>
      </c>
      <c r="AG96">
        <v>12.73380672</v>
      </c>
      <c r="AH96">
        <v>67.171467599999986</v>
      </c>
      <c r="AI96">
        <v>19.568556000000001</v>
      </c>
      <c r="AJ96">
        <v>0</v>
      </c>
      <c r="AK96">
        <v>22.296000000000003</v>
      </c>
      <c r="AL96">
        <v>59.209269999999997</v>
      </c>
      <c r="AM96">
        <v>7.0255447619047633</v>
      </c>
      <c r="AN96">
        <v>0</v>
      </c>
      <c r="AO96">
        <v>12.654230400000001</v>
      </c>
      <c r="AP96">
        <v>4.500921599999999</v>
      </c>
      <c r="AQ96">
        <v>30.787350000000004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35.04299582719991</v>
      </c>
      <c r="BB96">
        <f t="shared" si="1"/>
        <v>1073.9125539739759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160.79049382426217</v>
      </c>
      <c r="L97">
        <v>126.97243726739495</v>
      </c>
      <c r="M97">
        <v>62.388710417622768</v>
      </c>
      <c r="N97">
        <v>51.884944920440638</v>
      </c>
      <c r="O97">
        <v>73.284480680110235</v>
      </c>
      <c r="P97">
        <v>18.672786885245898</v>
      </c>
      <c r="Q97">
        <v>9.5849579007415837</v>
      </c>
      <c r="R97">
        <v>18.622060204578663</v>
      </c>
      <c r="S97">
        <v>11.590186584883261</v>
      </c>
      <c r="T97">
        <v>0</v>
      </c>
      <c r="U97">
        <v>51.755073235685742</v>
      </c>
      <c r="V97">
        <v>9.1003904665314401</v>
      </c>
      <c r="W97">
        <v>47.27033790470805</v>
      </c>
      <c r="X97">
        <v>90.292380635865683</v>
      </c>
      <c r="Y97">
        <v>0</v>
      </c>
      <c r="Z97">
        <v>2.8784289600000004</v>
      </c>
      <c r="AA97">
        <v>18.736272</v>
      </c>
      <c r="AB97">
        <v>17.352844703999999</v>
      </c>
      <c r="AC97">
        <v>12.764385273600002</v>
      </c>
      <c r="AD97">
        <v>16.071074639999999</v>
      </c>
      <c r="AE97">
        <v>16.904807999999999</v>
      </c>
      <c r="AF97">
        <v>20.504999999999999</v>
      </c>
      <c r="AG97">
        <v>12.73380672</v>
      </c>
      <c r="AH97">
        <v>67.171467599999986</v>
      </c>
      <c r="AI97">
        <v>19.568556000000001</v>
      </c>
      <c r="AJ97">
        <v>0</v>
      </c>
      <c r="AK97">
        <v>22.296000000000003</v>
      </c>
      <c r="AL97">
        <v>59.209269999999997</v>
      </c>
      <c r="AM97">
        <v>7.0255447619047633</v>
      </c>
      <c r="AN97">
        <v>0</v>
      </c>
      <c r="AO97">
        <v>12.654230400000001</v>
      </c>
      <c r="AP97">
        <v>5.0635367999999996</v>
      </c>
      <c r="AQ97">
        <v>30.787350000000004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35.06077420399992</v>
      </c>
      <c r="BB97">
        <f t="shared" si="1"/>
        <v>1074.457390797176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160.79049382426217</v>
      </c>
      <c r="L98">
        <v>126.97243726739495</v>
      </c>
      <c r="M98">
        <v>62.388710417622768</v>
      </c>
      <c r="N98">
        <v>51.884944920440638</v>
      </c>
      <c r="O98">
        <v>73.284480680110235</v>
      </c>
      <c r="P98">
        <v>18.672786885245898</v>
      </c>
      <c r="Q98">
        <v>9.5849579007415837</v>
      </c>
      <c r="R98">
        <v>18.622060204578663</v>
      </c>
      <c r="S98">
        <v>11.590186584883261</v>
      </c>
      <c r="T98">
        <v>0</v>
      </c>
      <c r="U98">
        <v>51.755073235685742</v>
      </c>
      <c r="V98">
        <v>9.1003904665314401</v>
      </c>
      <c r="W98">
        <v>47.27033790470805</v>
      </c>
      <c r="X98">
        <v>90.292380635865683</v>
      </c>
      <c r="Y98">
        <v>0</v>
      </c>
      <c r="Z98">
        <v>2.8784289600000004</v>
      </c>
      <c r="AA98">
        <v>18.736272</v>
      </c>
      <c r="AB98">
        <v>17.352844703999999</v>
      </c>
      <c r="AC98">
        <v>12.764385273600002</v>
      </c>
      <c r="AD98">
        <v>16.071074639999999</v>
      </c>
      <c r="AE98">
        <v>16.904807999999999</v>
      </c>
      <c r="AF98">
        <v>20.504999999999999</v>
      </c>
      <c r="AG98">
        <v>12.73380672</v>
      </c>
      <c r="AH98">
        <v>67.171467599999986</v>
      </c>
      <c r="AI98">
        <v>19.568556000000001</v>
      </c>
      <c r="AJ98">
        <v>0</v>
      </c>
      <c r="AK98">
        <v>22.296000000000003</v>
      </c>
      <c r="AL98">
        <v>59.209269999999997</v>
      </c>
      <c r="AM98">
        <v>7.0255447619047633</v>
      </c>
      <c r="AN98">
        <v>0</v>
      </c>
      <c r="AO98">
        <v>12.654230400000001</v>
      </c>
      <c r="AP98">
        <v>5.0635367999999996</v>
      </c>
      <c r="AQ98">
        <v>30.787350000000004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35.06077420399992</v>
      </c>
      <c r="BB98">
        <f t="shared" si="1"/>
        <v>1074.457390797176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3.8589714209695374</v>
      </c>
      <c r="L99">
        <f t="shared" si="2"/>
        <v>2.5358152676597081</v>
      </c>
      <c r="M99">
        <f t="shared" si="2"/>
        <v>1.4973290500229481</v>
      </c>
      <c r="N99">
        <f t="shared" si="2"/>
        <v>1.2452386780905778</v>
      </c>
      <c r="O99">
        <f t="shared" si="2"/>
        <v>1.758827536322648</v>
      </c>
      <c r="P99">
        <f t="shared" si="2"/>
        <v>0.46653863204351526</v>
      </c>
      <c r="Q99">
        <f t="shared" si="2"/>
        <v>0.23000655700625341</v>
      </c>
      <c r="R99">
        <f t="shared" si="2"/>
        <v>0.44627432035094394</v>
      </c>
      <c r="S99">
        <f t="shared" si="2"/>
        <v>0.2779011865932044</v>
      </c>
      <c r="T99">
        <f t="shared" si="2"/>
        <v>0</v>
      </c>
      <c r="U99">
        <f t="shared" si="2"/>
        <v>1.2421217576564592</v>
      </c>
      <c r="V99">
        <f t="shared" si="2"/>
        <v>0.21785394146192594</v>
      </c>
      <c r="W99">
        <f t="shared" si="2"/>
        <v>0.62960960856500958</v>
      </c>
      <c r="X99">
        <f t="shared" si="2"/>
        <v>1.6653181799471293</v>
      </c>
      <c r="Y99">
        <f t="shared" si="2"/>
        <v>0</v>
      </c>
      <c r="Z99">
        <f t="shared" si="2"/>
        <v>1.5831359280000002E-2</v>
      </c>
      <c r="AA99">
        <f t="shared" si="2"/>
        <v>0.44967052800000062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0.31707784872000006</v>
      </c>
      <c r="AF99">
        <f t="shared" si="2"/>
        <v>0.47879175000000074</v>
      </c>
      <c r="AG99">
        <f t="shared" si="2"/>
        <v>0.30561136127999999</v>
      </c>
      <c r="AH99">
        <f t="shared" si="2"/>
        <v>0.60825531582000003</v>
      </c>
      <c r="AI99">
        <f t="shared" si="2"/>
        <v>0.29674317419999979</v>
      </c>
      <c r="AJ99">
        <f t="shared" si="2"/>
        <v>0</v>
      </c>
      <c r="AK99">
        <f t="shared" si="2"/>
        <v>0.53510400000000058</v>
      </c>
      <c r="AL99">
        <f t="shared" si="2"/>
        <v>1.3989815475000009</v>
      </c>
      <c r="AM99">
        <f t="shared" si="2"/>
        <v>0.16966690599999981</v>
      </c>
      <c r="AN99">
        <f t="shared" si="2"/>
        <v>0</v>
      </c>
      <c r="AO99">
        <f t="shared" si="2"/>
        <v>0.30370152959999952</v>
      </c>
      <c r="AP99">
        <f t="shared" si="2"/>
        <v>0.11708022312000013</v>
      </c>
      <c r="AQ99">
        <f t="shared" si="2"/>
        <v>0.86261350999999886</v>
      </c>
      <c r="AR99">
        <f t="shared" si="2"/>
        <v>0.52221231360000053</v>
      </c>
      <c r="AS99">
        <f t="shared" si="2"/>
        <v>0.32648971608360017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0.75506948075372637</v>
      </c>
      <c r="BB99">
        <f t="shared" si="1"/>
        <v>23.139534425149339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51.786290317171336</v>
      </c>
      <c r="L3">
        <v>65.252019444751866</v>
      </c>
      <c r="M3">
        <v>0</v>
      </c>
      <c r="N3">
        <v>30.001147490820074</v>
      </c>
      <c r="O3">
        <v>50.381144319889785</v>
      </c>
      <c r="P3">
        <v>54.269872701555876</v>
      </c>
      <c r="Q3">
        <v>5.5421115801483163</v>
      </c>
      <c r="R3">
        <v>10.76652372138334</v>
      </c>
      <c r="S3">
        <v>6.7024926944226237</v>
      </c>
      <c r="T3">
        <v>0</v>
      </c>
      <c r="U3">
        <v>243.68874167776298</v>
      </c>
      <c r="V3">
        <v>5.2681034482758617</v>
      </c>
      <c r="W3">
        <v>11.1971383665717</v>
      </c>
      <c r="X3">
        <v>37.47418410418161</v>
      </c>
      <c r="Y3">
        <v>0</v>
      </c>
      <c r="Z3">
        <v>0</v>
      </c>
      <c r="AA3">
        <v>10.695178</v>
      </c>
      <c r="AB3">
        <v>10.035570480000001</v>
      </c>
      <c r="AC3">
        <v>7.3819532320000008</v>
      </c>
      <c r="AD3">
        <v>9.2942917999999999</v>
      </c>
      <c r="AE3">
        <v>8.3751674000000005</v>
      </c>
      <c r="AF3">
        <v>0</v>
      </c>
      <c r="AG3">
        <v>0</v>
      </c>
      <c r="AH3">
        <v>38.846886999999995</v>
      </c>
      <c r="AI3">
        <v>4.8501299999999992</v>
      </c>
      <c r="AJ3">
        <v>0</v>
      </c>
      <c r="AK3">
        <v>12.891999999999999</v>
      </c>
      <c r="AL3">
        <v>20.155330000000003</v>
      </c>
      <c r="AM3">
        <v>4.0624761904761906</v>
      </c>
      <c r="AN3">
        <v>0</v>
      </c>
      <c r="AO3">
        <v>7.3182479999999996</v>
      </c>
      <c r="AP3">
        <v>3.2862773999999999</v>
      </c>
      <c r="AQ3">
        <v>0</v>
      </c>
      <c r="AR3">
        <v>13.319759999999999</v>
      </c>
      <c r="AS3">
        <v>8.2345072800000008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23.102050775826555</v>
      </c>
      <c r="BB3">
        <f>SUM(B3:AZ3)-BA3</f>
        <v>707.97549587358537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51.786290317171336</v>
      </c>
      <c r="L4">
        <v>65.252019444751866</v>
      </c>
      <c r="M4">
        <v>0</v>
      </c>
      <c r="N4">
        <v>30.001147490820074</v>
      </c>
      <c r="O4">
        <v>50.381144319889785</v>
      </c>
      <c r="P4">
        <v>54.269872701555876</v>
      </c>
      <c r="Q4">
        <v>5.5421115801483163</v>
      </c>
      <c r="R4">
        <v>10.76652372138334</v>
      </c>
      <c r="S4">
        <v>6.7024926944226237</v>
      </c>
      <c r="T4">
        <v>0</v>
      </c>
      <c r="U4">
        <v>243.68874167776298</v>
      </c>
      <c r="V4">
        <v>5.2681034482758617</v>
      </c>
      <c r="W4">
        <v>11.1971383665717</v>
      </c>
      <c r="X4">
        <v>37.47418410418161</v>
      </c>
      <c r="Y4">
        <v>0</v>
      </c>
      <c r="Z4">
        <v>0</v>
      </c>
      <c r="AA4">
        <v>10.695178</v>
      </c>
      <c r="AB4">
        <v>10.035570480000001</v>
      </c>
      <c r="AC4">
        <v>7.3819532320000008</v>
      </c>
      <c r="AD4">
        <v>9.2942917999999999</v>
      </c>
      <c r="AE4">
        <v>8.3751674000000005</v>
      </c>
      <c r="AF4">
        <v>0</v>
      </c>
      <c r="AG4">
        <v>0</v>
      </c>
      <c r="AH4">
        <v>38.846886999999995</v>
      </c>
      <c r="AI4">
        <v>4.8501299999999992</v>
      </c>
      <c r="AJ4">
        <v>0</v>
      </c>
      <c r="AK4">
        <v>12.891999999999999</v>
      </c>
      <c r="AL4">
        <v>20.155330000000003</v>
      </c>
      <c r="AM4">
        <v>4.0624761904761906</v>
      </c>
      <c r="AN4">
        <v>0</v>
      </c>
      <c r="AO4">
        <v>7.3182479999999996</v>
      </c>
      <c r="AP4">
        <v>3.2862773999999999</v>
      </c>
      <c r="AQ4">
        <v>0</v>
      </c>
      <c r="AR4">
        <v>13.319759999999999</v>
      </c>
      <c r="AS4">
        <v>8.2345072800000008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23.102050775826555</v>
      </c>
      <c r="BB4">
        <f t="shared" ref="BB4:BB67" si="0">SUM(B4:AZ4)-BA4</f>
        <v>707.97549587358537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51.786290317171336</v>
      </c>
      <c r="L5">
        <v>65.252019444751866</v>
      </c>
      <c r="M5">
        <v>0</v>
      </c>
      <c r="N5">
        <v>30.001147490820074</v>
      </c>
      <c r="O5">
        <v>50.381144319889785</v>
      </c>
      <c r="P5">
        <v>53.530165407782782</v>
      </c>
      <c r="Q5">
        <v>5.5421115801483163</v>
      </c>
      <c r="R5">
        <v>10.76652372138334</v>
      </c>
      <c r="S5">
        <v>6.7024926944226237</v>
      </c>
      <c r="T5">
        <v>0</v>
      </c>
      <c r="U5">
        <v>243.68874167776298</v>
      </c>
      <c r="V5">
        <v>5.2681034482758617</v>
      </c>
      <c r="W5">
        <v>11.1971383665717</v>
      </c>
      <c r="X5">
        <v>37.47418410418161</v>
      </c>
      <c r="Y5">
        <v>0</v>
      </c>
      <c r="Z5">
        <v>0</v>
      </c>
      <c r="AA5">
        <v>10.695178</v>
      </c>
      <c r="AB5">
        <v>10.035570480000001</v>
      </c>
      <c r="AC5">
        <v>7.3819532320000008</v>
      </c>
      <c r="AD5">
        <v>9.2942917999999999</v>
      </c>
      <c r="AE5">
        <v>8.3751674000000005</v>
      </c>
      <c r="AF5">
        <v>0</v>
      </c>
      <c r="AG5">
        <v>0</v>
      </c>
      <c r="AH5">
        <v>38.846886999999995</v>
      </c>
      <c r="AI5">
        <v>4.8501299999999992</v>
      </c>
      <c r="AJ5">
        <v>0</v>
      </c>
      <c r="AK5">
        <v>12.891999999999999</v>
      </c>
      <c r="AL5">
        <v>20.155330000000003</v>
      </c>
      <c r="AM5">
        <v>4.0624761904761906</v>
      </c>
      <c r="AN5">
        <v>0</v>
      </c>
      <c r="AO5">
        <v>7.3182479999999996</v>
      </c>
      <c r="AP5">
        <v>3.2862773999999999</v>
      </c>
      <c r="AQ5">
        <v>0</v>
      </c>
      <c r="AR5">
        <v>12.478512</v>
      </c>
      <c r="AS5">
        <v>8.2345072800000008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23.052092639343329</v>
      </c>
      <c r="BB5">
        <f t="shared" si="0"/>
        <v>706.44449871629558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51.786290317171336</v>
      </c>
      <c r="L6">
        <v>65.252019444751866</v>
      </c>
      <c r="M6">
        <v>0</v>
      </c>
      <c r="N6">
        <v>30.001147490820074</v>
      </c>
      <c r="O6">
        <v>50.381144319889785</v>
      </c>
      <c r="P6">
        <v>53.530165407782782</v>
      </c>
      <c r="Q6">
        <v>5.5421115801483163</v>
      </c>
      <c r="R6">
        <v>10.76652372138334</v>
      </c>
      <c r="S6">
        <v>6.7024926944226237</v>
      </c>
      <c r="T6">
        <v>0</v>
      </c>
      <c r="U6">
        <v>243.68874167776298</v>
      </c>
      <c r="V6">
        <v>5.2681034482758617</v>
      </c>
      <c r="W6">
        <v>11.1971383665717</v>
      </c>
      <c r="X6">
        <v>37.47418410418161</v>
      </c>
      <c r="Y6">
        <v>0</v>
      </c>
      <c r="Z6">
        <v>0</v>
      </c>
      <c r="AA6">
        <v>10.695178</v>
      </c>
      <c r="AB6">
        <v>10.035570480000001</v>
      </c>
      <c r="AC6">
        <v>7.3819532320000008</v>
      </c>
      <c r="AD6">
        <v>9.2942917999999999</v>
      </c>
      <c r="AE6">
        <v>8.3751674000000005</v>
      </c>
      <c r="AF6">
        <v>0</v>
      </c>
      <c r="AG6">
        <v>0</v>
      </c>
      <c r="AH6">
        <v>38.846886999999995</v>
      </c>
      <c r="AI6">
        <v>4.8501299999999992</v>
      </c>
      <c r="AJ6">
        <v>0</v>
      </c>
      <c r="AK6">
        <v>12.891999999999999</v>
      </c>
      <c r="AL6">
        <v>20.155330000000003</v>
      </c>
      <c r="AM6">
        <v>4.0624761904761906</v>
      </c>
      <c r="AN6">
        <v>0</v>
      </c>
      <c r="AO6">
        <v>7.3182479999999996</v>
      </c>
      <c r="AP6">
        <v>3.2862773999999999</v>
      </c>
      <c r="AQ6">
        <v>0</v>
      </c>
      <c r="AR6">
        <v>12.478512</v>
      </c>
      <c r="AS6">
        <v>8.2345072800000008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23.052092639343329</v>
      </c>
      <c r="BB6">
        <f t="shared" si="0"/>
        <v>706.44449871629558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51.786290317171336</v>
      </c>
      <c r="L7">
        <v>65.252019444751866</v>
      </c>
      <c r="M7">
        <v>0</v>
      </c>
      <c r="N7">
        <v>30.001147490820074</v>
      </c>
      <c r="O7">
        <v>50.381144319889785</v>
      </c>
      <c r="P7">
        <v>53.530165407782782</v>
      </c>
      <c r="Q7">
        <v>5.5421115801483163</v>
      </c>
      <c r="R7">
        <v>10.76652372138334</v>
      </c>
      <c r="S7">
        <v>6.7024926944226237</v>
      </c>
      <c r="T7">
        <v>0</v>
      </c>
      <c r="U7">
        <v>243.68874167776298</v>
      </c>
      <c r="V7">
        <v>5.2681034482758617</v>
      </c>
      <c r="W7">
        <v>11.1971383665717</v>
      </c>
      <c r="X7">
        <v>37.47418410418161</v>
      </c>
      <c r="Y7">
        <v>0</v>
      </c>
      <c r="Z7">
        <v>0</v>
      </c>
      <c r="AA7">
        <v>10.695178</v>
      </c>
      <c r="AB7">
        <v>10.035570480000001</v>
      </c>
      <c r="AC7">
        <v>7.3819532320000008</v>
      </c>
      <c r="AD7">
        <v>9.2942917999999999</v>
      </c>
      <c r="AE7">
        <v>8.3751674000000005</v>
      </c>
      <c r="AF7">
        <v>0</v>
      </c>
      <c r="AG7">
        <v>0</v>
      </c>
      <c r="AH7">
        <v>0</v>
      </c>
      <c r="AI7">
        <v>4.8501299999999992</v>
      </c>
      <c r="AJ7">
        <v>0</v>
      </c>
      <c r="AK7">
        <v>12.891999999999999</v>
      </c>
      <c r="AL7">
        <v>20.155330000000003</v>
      </c>
      <c r="AM7">
        <v>4.0624761904761906</v>
      </c>
      <c r="AN7">
        <v>0</v>
      </c>
      <c r="AO7">
        <v>7.3182479999999996</v>
      </c>
      <c r="AP7">
        <v>3.2862773999999999</v>
      </c>
      <c r="AQ7">
        <v>0</v>
      </c>
      <c r="AR7">
        <v>12.478512</v>
      </c>
      <c r="AS7">
        <v>8.2345072800000008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21.824530959343335</v>
      </c>
      <c r="BB7">
        <f t="shared" si="0"/>
        <v>668.82517339629555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51.786290317171336</v>
      </c>
      <c r="L8">
        <v>65.252019444751866</v>
      </c>
      <c r="M8">
        <v>0</v>
      </c>
      <c r="N8">
        <v>30.001147490820074</v>
      </c>
      <c r="O8">
        <v>50.381144319889785</v>
      </c>
      <c r="P8">
        <v>53.530165407782782</v>
      </c>
      <c r="Q8">
        <v>5.5421115801483163</v>
      </c>
      <c r="R8">
        <v>10.76652372138334</v>
      </c>
      <c r="S8">
        <v>6.7024926944226237</v>
      </c>
      <c r="T8">
        <v>0</v>
      </c>
      <c r="U8">
        <v>243.68874167776298</v>
      </c>
      <c r="V8">
        <v>0</v>
      </c>
      <c r="W8">
        <v>11.1971383665717</v>
      </c>
      <c r="X8">
        <v>37.47418410418161</v>
      </c>
      <c r="Y8">
        <v>0</v>
      </c>
      <c r="Z8">
        <v>0</v>
      </c>
      <c r="AA8">
        <v>10.695178</v>
      </c>
      <c r="AB8">
        <v>10.035570480000001</v>
      </c>
      <c r="AC8">
        <v>7.3819532320000008</v>
      </c>
      <c r="AD8">
        <v>9.2942917999999999</v>
      </c>
      <c r="AE8">
        <v>8.3751674000000005</v>
      </c>
      <c r="AF8">
        <v>0</v>
      </c>
      <c r="AG8">
        <v>0</v>
      </c>
      <c r="AH8">
        <v>0</v>
      </c>
      <c r="AI8">
        <v>4.8501299999999992</v>
      </c>
      <c r="AJ8">
        <v>0</v>
      </c>
      <c r="AK8">
        <v>12.891999999999999</v>
      </c>
      <c r="AL8">
        <v>20.155330000000003</v>
      </c>
      <c r="AM8">
        <v>4.0624761904761906</v>
      </c>
      <c r="AN8">
        <v>0</v>
      </c>
      <c r="AO8">
        <v>7.3182479999999996</v>
      </c>
      <c r="AP8">
        <v>3.2862773999999999</v>
      </c>
      <c r="AQ8">
        <v>0</v>
      </c>
      <c r="AR8">
        <v>12.478512</v>
      </c>
      <c r="AS8">
        <v>8.2345072800000008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21.658058890377816</v>
      </c>
      <c r="BB8">
        <f t="shared" si="0"/>
        <v>663.72354201698522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51.786290317171336</v>
      </c>
      <c r="L9">
        <v>65.252019444751866</v>
      </c>
      <c r="M9">
        <v>0</v>
      </c>
      <c r="N9">
        <v>30.001147490820074</v>
      </c>
      <c r="O9">
        <v>50.381144319889785</v>
      </c>
      <c r="P9">
        <v>53.530165407782782</v>
      </c>
      <c r="Q9">
        <v>5.5421115801483163</v>
      </c>
      <c r="R9">
        <v>10.76652372138334</v>
      </c>
      <c r="S9">
        <v>6.7024926944226237</v>
      </c>
      <c r="T9">
        <v>0</v>
      </c>
      <c r="U9">
        <v>243.68874167776298</v>
      </c>
      <c r="V9">
        <v>0</v>
      </c>
      <c r="W9">
        <v>11.1971383665717</v>
      </c>
      <c r="X9">
        <v>37.47418410418161</v>
      </c>
      <c r="Y9">
        <v>0</v>
      </c>
      <c r="Z9">
        <v>0</v>
      </c>
      <c r="AA9">
        <v>10.695178</v>
      </c>
      <c r="AB9">
        <v>10.035570480000001</v>
      </c>
      <c r="AC9">
        <v>7.3819532320000008</v>
      </c>
      <c r="AD9">
        <v>9.2942917999999999</v>
      </c>
      <c r="AE9">
        <v>8.3751674000000005</v>
      </c>
      <c r="AF9">
        <v>0</v>
      </c>
      <c r="AG9">
        <v>0</v>
      </c>
      <c r="AH9">
        <v>0</v>
      </c>
      <c r="AI9">
        <v>4.8501299999999992</v>
      </c>
      <c r="AJ9">
        <v>0</v>
      </c>
      <c r="AK9">
        <v>12.891999999999999</v>
      </c>
      <c r="AL9">
        <v>20.155330000000003</v>
      </c>
      <c r="AM9">
        <v>4.0624761904761906</v>
      </c>
      <c r="AN9">
        <v>0</v>
      </c>
      <c r="AO9">
        <v>7.3182479999999996</v>
      </c>
      <c r="AP9">
        <v>3.2862773999999999</v>
      </c>
      <c r="AQ9">
        <v>0</v>
      </c>
      <c r="AR9">
        <v>12.478512</v>
      </c>
      <c r="AS9">
        <v>8.2345072800000008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21.658058890377816</v>
      </c>
      <c r="BB9">
        <f t="shared" si="0"/>
        <v>663.72354201698522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51.786290317171336</v>
      </c>
      <c r="L10">
        <v>65.251720979581876</v>
      </c>
      <c r="M10">
        <v>0</v>
      </c>
      <c r="N10">
        <v>30.001147490820074</v>
      </c>
      <c r="O10">
        <v>50.381144319889785</v>
      </c>
      <c r="P10">
        <v>53.530165407782782</v>
      </c>
      <c r="Q10">
        <v>5.5421115801483163</v>
      </c>
      <c r="R10">
        <v>10.76652372138334</v>
      </c>
      <c r="S10">
        <v>6.7024926944226237</v>
      </c>
      <c r="T10">
        <v>0</v>
      </c>
      <c r="U10">
        <v>243.68874167776298</v>
      </c>
      <c r="V10">
        <v>0</v>
      </c>
      <c r="W10">
        <v>11.1971383665717</v>
      </c>
      <c r="X10">
        <v>37.47418410418161</v>
      </c>
      <c r="Y10">
        <v>0</v>
      </c>
      <c r="Z10">
        <v>0</v>
      </c>
      <c r="AA10">
        <v>10.695178</v>
      </c>
      <c r="AB10">
        <v>10.035570480000001</v>
      </c>
      <c r="AC10">
        <v>7.3819532320000008</v>
      </c>
      <c r="AD10">
        <v>9.2942917999999999</v>
      </c>
      <c r="AE10">
        <v>8.3751674000000005</v>
      </c>
      <c r="AF10">
        <v>0</v>
      </c>
      <c r="AG10">
        <v>0</v>
      </c>
      <c r="AH10">
        <v>0</v>
      </c>
      <c r="AI10">
        <v>4.8501299999999992</v>
      </c>
      <c r="AJ10">
        <v>0</v>
      </c>
      <c r="AK10">
        <v>12.891999999999999</v>
      </c>
      <c r="AL10">
        <v>20.155330000000003</v>
      </c>
      <c r="AM10">
        <v>4.0624761904761906</v>
      </c>
      <c r="AN10">
        <v>0</v>
      </c>
      <c r="AO10">
        <v>7.3182479999999996</v>
      </c>
      <c r="AP10">
        <v>3.2862773999999999</v>
      </c>
      <c r="AQ10">
        <v>0</v>
      </c>
      <c r="AR10">
        <v>12.478512</v>
      </c>
      <c r="AS10">
        <v>8.2345072800000008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21.658049435197789</v>
      </c>
      <c r="BB10">
        <f t="shared" si="0"/>
        <v>663.72325300699526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51.786290317171336</v>
      </c>
      <c r="L11">
        <v>65.251948061861611</v>
      </c>
      <c r="M11">
        <v>0</v>
      </c>
      <c r="N11">
        <v>30.001147490820074</v>
      </c>
      <c r="O11">
        <v>50.381144319889785</v>
      </c>
      <c r="P11">
        <v>53.530165407782782</v>
      </c>
      <c r="Q11">
        <v>5.5421115801483163</v>
      </c>
      <c r="R11">
        <v>10.76652372138334</v>
      </c>
      <c r="S11">
        <v>6.7024926944226237</v>
      </c>
      <c r="T11">
        <v>0</v>
      </c>
      <c r="U11">
        <v>243.68874167776298</v>
      </c>
      <c r="V11">
        <v>0</v>
      </c>
      <c r="W11">
        <v>11.1971383665717</v>
      </c>
      <c r="X11">
        <v>37.47418410418161</v>
      </c>
      <c r="Y11">
        <v>0</v>
      </c>
      <c r="Z11">
        <v>0</v>
      </c>
      <c r="AA11">
        <v>10.755376000000002</v>
      </c>
      <c r="AB11">
        <v>10.035570480000001</v>
      </c>
      <c r="AC11">
        <v>7.3819532320000008</v>
      </c>
      <c r="AD11">
        <v>9.2942917999999999</v>
      </c>
      <c r="AE11">
        <v>8.3751674000000005</v>
      </c>
      <c r="AF11">
        <v>0</v>
      </c>
      <c r="AG11">
        <v>0</v>
      </c>
      <c r="AH11">
        <v>0</v>
      </c>
      <c r="AI11">
        <v>4.8501299999999992</v>
      </c>
      <c r="AJ11">
        <v>0</v>
      </c>
      <c r="AK11">
        <v>12.891999999999999</v>
      </c>
      <c r="AL11">
        <v>20.155330000000003</v>
      </c>
      <c r="AM11">
        <v>4.0624761904761906</v>
      </c>
      <c r="AN11">
        <v>0</v>
      </c>
      <c r="AO11">
        <v>7.3182479999999996</v>
      </c>
      <c r="AP11">
        <v>3.2862773999999999</v>
      </c>
      <c r="AQ11">
        <v>0</v>
      </c>
      <c r="AR11">
        <v>12.478512</v>
      </c>
      <c r="AS11">
        <v>8.2345072800000008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21.659958815611319</v>
      </c>
      <c r="BB11">
        <f t="shared" si="0"/>
        <v>663.78176870886136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51.786290317171336</v>
      </c>
      <c r="L12">
        <v>65.252191594517271</v>
      </c>
      <c r="M12">
        <v>0</v>
      </c>
      <c r="N12">
        <v>30.001147490820074</v>
      </c>
      <c r="O12">
        <v>50.381144319889785</v>
      </c>
      <c r="P12">
        <v>53.530165407782782</v>
      </c>
      <c r="Q12">
        <v>5.5421115801483163</v>
      </c>
      <c r="R12">
        <v>10.76652372138334</v>
      </c>
      <c r="S12">
        <v>6.7024926944226237</v>
      </c>
      <c r="T12">
        <v>0</v>
      </c>
      <c r="U12">
        <v>243.68874167776298</v>
      </c>
      <c r="V12">
        <v>0</v>
      </c>
      <c r="W12">
        <v>11.1971383665717</v>
      </c>
      <c r="X12">
        <v>37.47418410418161</v>
      </c>
      <c r="Y12">
        <v>0</v>
      </c>
      <c r="Z12">
        <v>0</v>
      </c>
      <c r="AA12">
        <v>10.83564</v>
      </c>
      <c r="AB12">
        <v>10.035570480000001</v>
      </c>
      <c r="AC12">
        <v>7.3819532320000008</v>
      </c>
      <c r="AD12">
        <v>9.2942917999999999</v>
      </c>
      <c r="AE12">
        <v>8.3751674000000005</v>
      </c>
      <c r="AF12">
        <v>0</v>
      </c>
      <c r="AG12">
        <v>0</v>
      </c>
      <c r="AH12">
        <v>0</v>
      </c>
      <c r="AI12">
        <v>4.8501299999999992</v>
      </c>
      <c r="AJ12">
        <v>0</v>
      </c>
      <c r="AK12">
        <v>12.891999999999999</v>
      </c>
      <c r="AL12">
        <v>20.155330000000003</v>
      </c>
      <c r="AM12">
        <v>4.0624761904761906</v>
      </c>
      <c r="AN12">
        <v>0</v>
      </c>
      <c r="AO12">
        <v>7.3182479999999996</v>
      </c>
      <c r="AP12">
        <v>3.2862773999999999</v>
      </c>
      <c r="AQ12">
        <v>0</v>
      </c>
      <c r="AR12">
        <v>12.478512</v>
      </c>
      <c r="AS12">
        <v>8.2345072800000008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21.662502953756302</v>
      </c>
      <c r="BB12">
        <f t="shared" si="0"/>
        <v>663.85973210337215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51.786290317171336</v>
      </c>
      <c r="L13">
        <v>65.25169875449923</v>
      </c>
      <c r="M13">
        <v>0</v>
      </c>
      <c r="N13">
        <v>30.001147490820074</v>
      </c>
      <c r="O13">
        <v>50.381144319889785</v>
      </c>
      <c r="P13">
        <v>53.530165407782782</v>
      </c>
      <c r="Q13">
        <v>5.5421115801483163</v>
      </c>
      <c r="R13">
        <v>10.76652372138334</v>
      </c>
      <c r="S13">
        <v>6.7024926944226237</v>
      </c>
      <c r="T13">
        <v>0</v>
      </c>
      <c r="U13">
        <v>243.68874167776298</v>
      </c>
      <c r="V13">
        <v>0</v>
      </c>
      <c r="W13">
        <v>11.1971383665717</v>
      </c>
      <c r="X13">
        <v>37.47418410418161</v>
      </c>
      <c r="Y13">
        <v>0</v>
      </c>
      <c r="Z13">
        <v>0</v>
      </c>
      <c r="AA13">
        <v>10.83564</v>
      </c>
      <c r="AB13">
        <v>10.035570480000001</v>
      </c>
      <c r="AC13">
        <v>7.3819532320000008</v>
      </c>
      <c r="AD13">
        <v>9.2942917999999999</v>
      </c>
      <c r="AE13">
        <v>8.3751674000000005</v>
      </c>
      <c r="AF13">
        <v>0</v>
      </c>
      <c r="AG13">
        <v>0</v>
      </c>
      <c r="AH13">
        <v>0</v>
      </c>
      <c r="AI13">
        <v>4.8501299999999992</v>
      </c>
      <c r="AJ13">
        <v>0</v>
      </c>
      <c r="AK13">
        <v>12.891999999999999</v>
      </c>
      <c r="AL13">
        <v>20.155330000000003</v>
      </c>
      <c r="AM13">
        <v>4.0624761904761906</v>
      </c>
      <c r="AN13">
        <v>0</v>
      </c>
      <c r="AO13">
        <v>7.3182479999999996</v>
      </c>
      <c r="AP13">
        <v>3.2862773999999999</v>
      </c>
      <c r="AQ13">
        <v>0</v>
      </c>
      <c r="AR13">
        <v>12.478512</v>
      </c>
      <c r="AS13">
        <v>8.2345072800000008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21.662487379227521</v>
      </c>
      <c r="BB13">
        <f t="shared" si="0"/>
        <v>663.85925483788287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51.786290317171336</v>
      </c>
      <c r="L14">
        <v>40.003816666666665</v>
      </c>
      <c r="M14">
        <v>0</v>
      </c>
      <c r="N14">
        <v>30.001147490820074</v>
      </c>
      <c r="O14">
        <v>50.381144319889785</v>
      </c>
      <c r="P14">
        <v>53.530165407782782</v>
      </c>
      <c r="Q14">
        <v>5.5421115801483163</v>
      </c>
      <c r="R14">
        <v>10.76652372138334</v>
      </c>
      <c r="S14">
        <v>6.7024926944226237</v>
      </c>
      <c r="T14">
        <v>0</v>
      </c>
      <c r="U14">
        <v>243.68874167776298</v>
      </c>
      <c r="V14">
        <v>0</v>
      </c>
      <c r="W14">
        <v>11.1971383665717</v>
      </c>
      <c r="X14">
        <v>37.47418410418161</v>
      </c>
      <c r="Y14">
        <v>0</v>
      </c>
      <c r="Z14">
        <v>0</v>
      </c>
      <c r="AA14">
        <v>10.83564</v>
      </c>
      <c r="AB14">
        <v>10.035570480000001</v>
      </c>
      <c r="AC14">
        <v>7.3819532320000008</v>
      </c>
      <c r="AD14">
        <v>9.2942917999999999</v>
      </c>
      <c r="AE14">
        <v>8.3751674000000005</v>
      </c>
      <c r="AF14">
        <v>0</v>
      </c>
      <c r="AG14">
        <v>0</v>
      </c>
      <c r="AH14">
        <v>0</v>
      </c>
      <c r="AI14">
        <v>4.8501299999999992</v>
      </c>
      <c r="AJ14">
        <v>0</v>
      </c>
      <c r="AK14">
        <v>12.891999999999999</v>
      </c>
      <c r="AL14">
        <v>20.155330000000003</v>
      </c>
      <c r="AM14">
        <v>4.0624761904761906</v>
      </c>
      <c r="AN14">
        <v>0</v>
      </c>
      <c r="AO14">
        <v>7.3182479999999996</v>
      </c>
      <c r="AP14">
        <v>3.2862773999999999</v>
      </c>
      <c r="AQ14">
        <v>0</v>
      </c>
      <c r="AR14">
        <v>12.478512</v>
      </c>
      <c r="AS14">
        <v>8.2345072800000008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20.864654360955832</v>
      </c>
      <c r="BB14">
        <f t="shared" si="0"/>
        <v>639.40920576832195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51.786290317171336</v>
      </c>
      <c r="L15">
        <v>59.355331971191127</v>
      </c>
      <c r="M15">
        <v>0</v>
      </c>
      <c r="N15">
        <v>30.001147490820074</v>
      </c>
      <c r="O15">
        <v>50.381144319889785</v>
      </c>
      <c r="P15">
        <v>53.530165407782782</v>
      </c>
      <c r="Q15">
        <v>5.5421115801483163</v>
      </c>
      <c r="R15">
        <v>10.76652372138334</v>
      </c>
      <c r="S15">
        <v>6.0625183729577481</v>
      </c>
      <c r="T15">
        <v>0</v>
      </c>
      <c r="U15">
        <v>243.68874167776298</v>
      </c>
      <c r="V15">
        <v>0</v>
      </c>
      <c r="W15">
        <v>9.6060199225235205</v>
      </c>
      <c r="X15">
        <v>32.444154785749468</v>
      </c>
      <c r="Y15">
        <v>0</v>
      </c>
      <c r="Z15">
        <v>0</v>
      </c>
      <c r="AA15">
        <v>10.83564</v>
      </c>
      <c r="AB15">
        <v>10.035570480000001</v>
      </c>
      <c r="AC15">
        <v>7.3819532320000008</v>
      </c>
      <c r="AD15">
        <v>9.2942917999999999</v>
      </c>
      <c r="AE15">
        <v>8.3751674000000005</v>
      </c>
      <c r="AF15">
        <v>0</v>
      </c>
      <c r="AG15">
        <v>0</v>
      </c>
      <c r="AH15">
        <v>0</v>
      </c>
      <c r="AI15">
        <v>4.8501299999999992</v>
      </c>
      <c r="AJ15">
        <v>0</v>
      </c>
      <c r="AK15">
        <v>12.891999999999999</v>
      </c>
      <c r="AL15">
        <v>20.155330000000003</v>
      </c>
      <c r="AM15">
        <v>4.0624761904761906</v>
      </c>
      <c r="AN15">
        <v>0</v>
      </c>
      <c r="AO15">
        <v>7.3182479999999996</v>
      </c>
      <c r="AP15">
        <v>2.9283659999999996</v>
      </c>
      <c r="AQ15">
        <v>0</v>
      </c>
      <c r="AR15">
        <v>12.478512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21.231211396585213</v>
      </c>
      <c r="BB15">
        <f t="shared" si="0"/>
        <v>650.64255855527176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51.786290317171336</v>
      </c>
      <c r="L16">
        <v>61.905699394100218</v>
      </c>
      <c r="M16">
        <v>0</v>
      </c>
      <c r="N16">
        <v>30.001147490820074</v>
      </c>
      <c r="O16">
        <v>50.381144319889785</v>
      </c>
      <c r="P16">
        <v>53.530165407782782</v>
      </c>
      <c r="Q16">
        <v>4.4545728561304037</v>
      </c>
      <c r="R16">
        <v>9.3015358612912316</v>
      </c>
      <c r="S16">
        <v>5.1647233653406497</v>
      </c>
      <c r="T16">
        <v>0</v>
      </c>
      <c r="U16">
        <v>243.68874167776298</v>
      </c>
      <c r="V16">
        <v>3.9026239234449758</v>
      </c>
      <c r="W16">
        <v>9.6060199225235205</v>
      </c>
      <c r="X16">
        <v>32.444154785749468</v>
      </c>
      <c r="Y16">
        <v>0</v>
      </c>
      <c r="Z16">
        <v>0</v>
      </c>
      <c r="AA16">
        <v>10.83564</v>
      </c>
      <c r="AB16">
        <v>10.035570480000001</v>
      </c>
      <c r="AC16">
        <v>7.3819532320000008</v>
      </c>
      <c r="AD16">
        <v>9.2942917999999999</v>
      </c>
      <c r="AE16">
        <v>8.3751674000000005</v>
      </c>
      <c r="AF16">
        <v>0</v>
      </c>
      <c r="AG16">
        <v>0</v>
      </c>
      <c r="AH16">
        <v>0</v>
      </c>
      <c r="AI16">
        <v>4.8501299999999992</v>
      </c>
      <c r="AJ16">
        <v>0</v>
      </c>
      <c r="AK16">
        <v>12.891999999999999</v>
      </c>
      <c r="AL16">
        <v>20.155330000000003</v>
      </c>
      <c r="AM16">
        <v>4.0624761904761906</v>
      </c>
      <c r="AN16">
        <v>0</v>
      </c>
      <c r="AO16">
        <v>7.3182479999999996</v>
      </c>
      <c r="AP16">
        <v>2.9283659999999996</v>
      </c>
      <c r="AQ16">
        <v>0</v>
      </c>
      <c r="AR16">
        <v>13.319759999999999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21.352678784705208</v>
      </c>
      <c r="BB16">
        <f t="shared" si="0"/>
        <v>654.36500892177855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51.786290317171336</v>
      </c>
      <c r="L17">
        <v>65.252185733129693</v>
      </c>
      <c r="M17">
        <v>0</v>
      </c>
      <c r="N17">
        <v>30.001147490820074</v>
      </c>
      <c r="O17">
        <v>50.381144319889785</v>
      </c>
      <c r="P17">
        <v>54.269872701555876</v>
      </c>
      <c r="Q17">
        <v>5.5421115801483163</v>
      </c>
      <c r="R17">
        <v>10.76652372138334</v>
      </c>
      <c r="S17">
        <v>5.8132038617886179</v>
      </c>
      <c r="T17">
        <v>0</v>
      </c>
      <c r="U17">
        <v>243.68874167776298</v>
      </c>
      <c r="V17">
        <v>5.2681034482758617</v>
      </c>
      <c r="W17">
        <v>11.249148700378072</v>
      </c>
      <c r="X17">
        <v>37.47418410418161</v>
      </c>
      <c r="Y17">
        <v>0</v>
      </c>
      <c r="Z17">
        <v>0</v>
      </c>
      <c r="AA17">
        <v>10.83564</v>
      </c>
      <c r="AB17">
        <v>10.035570480000001</v>
      </c>
      <c r="AC17">
        <v>7.3819532320000008</v>
      </c>
      <c r="AD17">
        <v>9.2942917999999999</v>
      </c>
      <c r="AE17">
        <v>8.3751674000000005</v>
      </c>
      <c r="AF17">
        <v>0</v>
      </c>
      <c r="AG17">
        <v>0</v>
      </c>
      <c r="AH17">
        <v>0</v>
      </c>
      <c r="AI17">
        <v>4.8501299999999992</v>
      </c>
      <c r="AJ17">
        <v>0</v>
      </c>
      <c r="AK17">
        <v>12.891999999999999</v>
      </c>
      <c r="AL17">
        <v>20.155330000000003</v>
      </c>
      <c r="AM17">
        <v>4.0624761904761906</v>
      </c>
      <c r="AN17">
        <v>0</v>
      </c>
      <c r="AO17">
        <v>7.3182479999999996</v>
      </c>
      <c r="AP17">
        <v>2.9283659999999996</v>
      </c>
      <c r="AQ17">
        <v>0</v>
      </c>
      <c r="AR17">
        <v>13.319759999999999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21.836975411387396</v>
      </c>
      <c r="BB17">
        <f t="shared" si="0"/>
        <v>669.20655062957462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51.786290317171336</v>
      </c>
      <c r="L18">
        <v>18.40159319457014</v>
      </c>
      <c r="M18">
        <v>0</v>
      </c>
      <c r="N18">
        <v>30.001147490820074</v>
      </c>
      <c r="O18">
        <v>50.381144319889785</v>
      </c>
      <c r="P18">
        <v>54.269872701555876</v>
      </c>
      <c r="Q18">
        <v>5.5421115801483163</v>
      </c>
      <c r="R18">
        <v>10.76652372138334</v>
      </c>
      <c r="S18">
        <v>5.8132038617886179</v>
      </c>
      <c r="T18">
        <v>0</v>
      </c>
      <c r="U18">
        <v>243.68874167776298</v>
      </c>
      <c r="V18">
        <v>5.2681034482758617</v>
      </c>
      <c r="W18">
        <v>11.249148700378072</v>
      </c>
      <c r="X18">
        <v>37.47418410418161</v>
      </c>
      <c r="Y18">
        <v>0</v>
      </c>
      <c r="Z18">
        <v>0</v>
      </c>
      <c r="AA18">
        <v>10.83564</v>
      </c>
      <c r="AB18">
        <v>10.035570480000001</v>
      </c>
      <c r="AC18">
        <v>7.3819532320000008</v>
      </c>
      <c r="AD18">
        <v>9.2942917999999999</v>
      </c>
      <c r="AE18">
        <v>8.3751674000000005</v>
      </c>
      <c r="AF18">
        <v>0</v>
      </c>
      <c r="AG18">
        <v>0</v>
      </c>
      <c r="AH18">
        <v>0</v>
      </c>
      <c r="AI18">
        <v>4.8501299999999992</v>
      </c>
      <c r="AJ18">
        <v>0</v>
      </c>
      <c r="AK18">
        <v>12.891999999999999</v>
      </c>
      <c r="AL18">
        <v>20.155330000000003</v>
      </c>
      <c r="AM18">
        <v>4.0624761904761906</v>
      </c>
      <c r="AN18">
        <v>0</v>
      </c>
      <c r="AO18">
        <v>7.3182479999999996</v>
      </c>
      <c r="AP18">
        <v>2.9283659999999996</v>
      </c>
      <c r="AQ18">
        <v>0</v>
      </c>
      <c r="AR18">
        <v>13.319759999999999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20.356496747184824</v>
      </c>
      <c r="BB18">
        <f t="shared" si="0"/>
        <v>623.83643675521762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51.786290317171336</v>
      </c>
      <c r="L19">
        <v>18.40159319457014</v>
      </c>
      <c r="M19">
        <v>0</v>
      </c>
      <c r="N19">
        <v>30.001147490820074</v>
      </c>
      <c r="O19">
        <v>50.381144319889785</v>
      </c>
      <c r="P19">
        <v>54.269872701555876</v>
      </c>
      <c r="Q19">
        <v>5.5421115801483163</v>
      </c>
      <c r="R19">
        <v>10.76652372138334</v>
      </c>
      <c r="S19">
        <v>5.8132038617886179</v>
      </c>
      <c r="T19">
        <v>0</v>
      </c>
      <c r="U19">
        <v>243.68874167776298</v>
      </c>
      <c r="V19">
        <v>5.2681034482758617</v>
      </c>
      <c r="W19">
        <v>11.249148700378072</v>
      </c>
      <c r="X19">
        <v>37.47418410418161</v>
      </c>
      <c r="Y19">
        <v>0</v>
      </c>
      <c r="Z19">
        <v>0</v>
      </c>
      <c r="AA19">
        <v>10.83564</v>
      </c>
      <c r="AB19">
        <v>10.035570480000001</v>
      </c>
      <c r="AC19">
        <v>7.3819532320000008</v>
      </c>
      <c r="AD19">
        <v>9.2942917999999999</v>
      </c>
      <c r="AE19">
        <v>8.3751674000000005</v>
      </c>
      <c r="AF19">
        <v>0</v>
      </c>
      <c r="AG19">
        <v>0</v>
      </c>
      <c r="AH19">
        <v>0</v>
      </c>
      <c r="AI19">
        <v>4.8501299999999992</v>
      </c>
      <c r="AJ19">
        <v>0</v>
      </c>
      <c r="AK19">
        <v>12.891999999999999</v>
      </c>
      <c r="AL19">
        <v>20.155330000000003</v>
      </c>
      <c r="AM19">
        <v>4.0624761904761906</v>
      </c>
      <c r="AN19">
        <v>0</v>
      </c>
      <c r="AO19">
        <v>7.3182479999999996</v>
      </c>
      <c r="AP19">
        <v>2.9283659999999996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20.356496747184824</v>
      </c>
      <c r="BB19">
        <f t="shared" si="0"/>
        <v>623.83643675521762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51.786290317171336</v>
      </c>
      <c r="L20">
        <v>18.40159319457014</v>
      </c>
      <c r="M20">
        <v>0</v>
      </c>
      <c r="N20">
        <v>30.001147490820074</v>
      </c>
      <c r="O20">
        <v>50.381144319889785</v>
      </c>
      <c r="P20">
        <v>54.269872701555876</v>
      </c>
      <c r="Q20">
        <v>5.5421115801483163</v>
      </c>
      <c r="R20">
        <v>10.76652372138334</v>
      </c>
      <c r="S20">
        <v>5.8132038617886179</v>
      </c>
      <c r="T20">
        <v>0</v>
      </c>
      <c r="U20">
        <v>243.68874167776298</v>
      </c>
      <c r="V20">
        <v>5.2681034482758617</v>
      </c>
      <c r="W20">
        <v>11.249148700378072</v>
      </c>
      <c r="X20">
        <v>37.47418410418161</v>
      </c>
      <c r="Y20">
        <v>0</v>
      </c>
      <c r="Z20">
        <v>0</v>
      </c>
      <c r="AA20">
        <v>10.83564</v>
      </c>
      <c r="AB20">
        <v>10.035570480000001</v>
      </c>
      <c r="AC20">
        <v>7.3819532320000008</v>
      </c>
      <c r="AD20">
        <v>9.2942917999999999</v>
      </c>
      <c r="AE20">
        <v>8.3751674000000005</v>
      </c>
      <c r="AF20">
        <v>0</v>
      </c>
      <c r="AG20">
        <v>0</v>
      </c>
      <c r="AH20">
        <v>0</v>
      </c>
      <c r="AI20">
        <v>4.8501299999999992</v>
      </c>
      <c r="AJ20">
        <v>0</v>
      </c>
      <c r="AK20">
        <v>12.891999999999999</v>
      </c>
      <c r="AL20">
        <v>20.155330000000003</v>
      </c>
      <c r="AM20">
        <v>4.0624761904761906</v>
      </c>
      <c r="AN20">
        <v>0</v>
      </c>
      <c r="AO20">
        <v>7.3182479999999996</v>
      </c>
      <c r="AP20">
        <v>2.9283659999999996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20.329913361184826</v>
      </c>
      <c r="BB20">
        <f t="shared" si="0"/>
        <v>623.02177214121764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51.786290317171336</v>
      </c>
      <c r="L21">
        <v>18.40159319457014</v>
      </c>
      <c r="M21">
        <v>0</v>
      </c>
      <c r="N21">
        <v>30.001147490820074</v>
      </c>
      <c r="O21">
        <v>50.381144319889785</v>
      </c>
      <c r="P21">
        <v>54.269872701555876</v>
      </c>
      <c r="Q21">
        <v>5.5421115801483163</v>
      </c>
      <c r="R21">
        <v>10.76652372138334</v>
      </c>
      <c r="S21">
        <v>5.8132038617886179</v>
      </c>
      <c r="T21">
        <v>0</v>
      </c>
      <c r="U21">
        <v>243.68874167776298</v>
      </c>
      <c r="V21">
        <v>5.2681034482758617</v>
      </c>
      <c r="W21">
        <v>11.249148700378072</v>
      </c>
      <c r="X21">
        <v>37.47418410418161</v>
      </c>
      <c r="Y21">
        <v>0</v>
      </c>
      <c r="Z21">
        <v>0</v>
      </c>
      <c r="AA21">
        <v>10.83564</v>
      </c>
      <c r="AB21">
        <v>10.035570480000001</v>
      </c>
      <c r="AC21">
        <v>7.3819532320000008</v>
      </c>
      <c r="AD21">
        <v>9.2942917999999999</v>
      </c>
      <c r="AE21">
        <v>8.3751674000000005</v>
      </c>
      <c r="AF21">
        <v>0</v>
      </c>
      <c r="AG21">
        <v>0</v>
      </c>
      <c r="AH21">
        <v>0</v>
      </c>
      <c r="AI21">
        <v>4.8501299999999992</v>
      </c>
      <c r="AJ21">
        <v>0</v>
      </c>
      <c r="AK21">
        <v>12.891999999999999</v>
      </c>
      <c r="AL21">
        <v>20.155330000000003</v>
      </c>
      <c r="AM21">
        <v>4.0624761904761906</v>
      </c>
      <c r="AN21">
        <v>0</v>
      </c>
      <c r="AO21">
        <v>7.3182479999999996</v>
      </c>
      <c r="AP21">
        <v>2.9283659999999996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20.329913361184826</v>
      </c>
      <c r="BB21">
        <f t="shared" si="0"/>
        <v>623.02177214121764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51.786290317171336</v>
      </c>
      <c r="L22">
        <v>18.40159319457014</v>
      </c>
      <c r="M22">
        <v>0</v>
      </c>
      <c r="N22">
        <v>30.001147490820074</v>
      </c>
      <c r="O22">
        <v>50.381144319889785</v>
      </c>
      <c r="P22">
        <v>54.269872701555876</v>
      </c>
      <c r="Q22">
        <v>5.5421115801483163</v>
      </c>
      <c r="R22">
        <v>10.76652372138334</v>
      </c>
      <c r="S22">
        <v>5.8132038617886179</v>
      </c>
      <c r="T22">
        <v>0</v>
      </c>
      <c r="U22">
        <v>243.68874167776298</v>
      </c>
      <c r="V22">
        <v>5.2681034482758617</v>
      </c>
      <c r="W22">
        <v>11.249148700378072</v>
      </c>
      <c r="X22">
        <v>37.47418410418161</v>
      </c>
      <c r="Y22">
        <v>0</v>
      </c>
      <c r="Z22">
        <v>0</v>
      </c>
      <c r="AA22">
        <v>10.83564</v>
      </c>
      <c r="AB22">
        <v>10.035570480000001</v>
      </c>
      <c r="AC22">
        <v>7.3819532320000008</v>
      </c>
      <c r="AD22">
        <v>9.2942917999999999</v>
      </c>
      <c r="AE22">
        <v>8.3751674000000005</v>
      </c>
      <c r="AF22">
        <v>0</v>
      </c>
      <c r="AG22">
        <v>0</v>
      </c>
      <c r="AH22">
        <v>0</v>
      </c>
      <c r="AI22">
        <v>4.8501299999999992</v>
      </c>
      <c r="AJ22">
        <v>0</v>
      </c>
      <c r="AK22">
        <v>12.891999999999999</v>
      </c>
      <c r="AL22">
        <v>20.155330000000003</v>
      </c>
      <c r="AM22">
        <v>4.0624761904761906</v>
      </c>
      <c r="AN22">
        <v>0</v>
      </c>
      <c r="AO22">
        <v>7.3182479999999996</v>
      </c>
      <c r="AP22">
        <v>2.9283659999999996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20.329913361184826</v>
      </c>
      <c r="BB22">
        <f t="shared" si="0"/>
        <v>623.02177214121764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51.786290317171336</v>
      </c>
      <c r="L23">
        <v>18.40159319457014</v>
      </c>
      <c r="M23">
        <v>0</v>
      </c>
      <c r="N23">
        <v>30.001147490820074</v>
      </c>
      <c r="O23">
        <v>50.381144319889785</v>
      </c>
      <c r="P23">
        <v>54.269872701555876</v>
      </c>
      <c r="Q23">
        <v>5.5421115801483163</v>
      </c>
      <c r="R23">
        <v>10.76652372138334</v>
      </c>
      <c r="S23">
        <v>5.8132038617886179</v>
      </c>
      <c r="T23">
        <v>0</v>
      </c>
      <c r="U23">
        <v>243.68874167776298</v>
      </c>
      <c r="V23">
        <v>5.2681034482758617</v>
      </c>
      <c r="W23">
        <v>11.249148700378072</v>
      </c>
      <c r="X23">
        <v>37.47418410418161</v>
      </c>
      <c r="Y23">
        <v>0</v>
      </c>
      <c r="Z23">
        <v>0</v>
      </c>
      <c r="AA23">
        <v>10.83564</v>
      </c>
      <c r="AB23">
        <v>10.035570480000001</v>
      </c>
      <c r="AC23">
        <v>7.3819532320000008</v>
      </c>
      <c r="AD23">
        <v>9.2942917999999999</v>
      </c>
      <c r="AE23">
        <v>8.3751674000000005</v>
      </c>
      <c r="AF23">
        <v>0</v>
      </c>
      <c r="AG23">
        <v>0</v>
      </c>
      <c r="AH23">
        <v>0</v>
      </c>
      <c r="AI23">
        <v>1.2933679999999999</v>
      </c>
      <c r="AJ23">
        <v>0</v>
      </c>
      <c r="AK23">
        <v>12.891999999999999</v>
      </c>
      <c r="AL23">
        <v>20.155330000000003</v>
      </c>
      <c r="AM23">
        <v>4.0624761904761906</v>
      </c>
      <c r="AN23">
        <v>0</v>
      </c>
      <c r="AO23">
        <v>7.3182479999999996</v>
      </c>
      <c r="AP23">
        <v>2.9283659999999996</v>
      </c>
      <c r="AQ23">
        <v>0</v>
      </c>
      <c r="AR23">
        <v>12.478512</v>
      </c>
      <c r="AS23">
        <v>6.0819182400000011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20.153687145184829</v>
      </c>
      <c r="BB23">
        <f t="shared" si="0"/>
        <v>617.62121931521767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51.786290317171336</v>
      </c>
      <c r="L24">
        <v>18.40159319457014</v>
      </c>
      <c r="M24">
        <v>0</v>
      </c>
      <c r="N24">
        <v>30.001147490820074</v>
      </c>
      <c r="O24">
        <v>50.381144319889785</v>
      </c>
      <c r="P24">
        <v>54.269872701555876</v>
      </c>
      <c r="Q24">
        <v>5.5421115801483163</v>
      </c>
      <c r="R24">
        <v>10.76652372138334</v>
      </c>
      <c r="S24">
        <v>5.8132038617886179</v>
      </c>
      <c r="T24">
        <v>0</v>
      </c>
      <c r="U24">
        <v>243.68874167776298</v>
      </c>
      <c r="V24">
        <v>5.2681034482758617</v>
      </c>
      <c r="W24">
        <v>11.249148700378072</v>
      </c>
      <c r="X24">
        <v>37.47418410418161</v>
      </c>
      <c r="Y24">
        <v>0</v>
      </c>
      <c r="Z24">
        <v>0</v>
      </c>
      <c r="AA24">
        <v>10.83564</v>
      </c>
      <c r="AB24">
        <v>10.035570480000001</v>
      </c>
      <c r="AC24">
        <v>7.3819532320000008</v>
      </c>
      <c r="AD24">
        <v>9.2942917999999999</v>
      </c>
      <c r="AE24">
        <v>8.3751674000000005</v>
      </c>
      <c r="AF24">
        <v>0</v>
      </c>
      <c r="AG24">
        <v>0</v>
      </c>
      <c r="AH24">
        <v>0</v>
      </c>
      <c r="AI24">
        <v>1.2933679999999999</v>
      </c>
      <c r="AJ24">
        <v>0</v>
      </c>
      <c r="AK24">
        <v>12.891999999999999</v>
      </c>
      <c r="AL24">
        <v>20.155330000000003</v>
      </c>
      <c r="AM24">
        <v>4.0624761904761906</v>
      </c>
      <c r="AN24">
        <v>0</v>
      </c>
      <c r="AO24">
        <v>7.3182479999999996</v>
      </c>
      <c r="AP24">
        <v>2.9283659999999996</v>
      </c>
      <c r="AQ24">
        <v>0</v>
      </c>
      <c r="AR24">
        <v>12.478512</v>
      </c>
      <c r="AS24">
        <v>6.0819182400000011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20.153687145184829</v>
      </c>
      <c r="BB24">
        <f t="shared" si="0"/>
        <v>617.62121931521767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51.786290317171336</v>
      </c>
      <c r="L25">
        <v>18.40159319457014</v>
      </c>
      <c r="M25">
        <v>0</v>
      </c>
      <c r="N25">
        <v>30.001147490820074</v>
      </c>
      <c r="O25">
        <v>50.381144319889785</v>
      </c>
      <c r="P25">
        <v>54.269872701555876</v>
      </c>
      <c r="Q25">
        <v>5.5421115801483163</v>
      </c>
      <c r="R25">
        <v>10.76652372138334</v>
      </c>
      <c r="S25">
        <v>5.8132038617886179</v>
      </c>
      <c r="T25">
        <v>0</v>
      </c>
      <c r="U25">
        <v>243.68874167776298</v>
      </c>
      <c r="V25">
        <v>5.2681034482758617</v>
      </c>
      <c r="W25">
        <v>11.249148700378072</v>
      </c>
      <c r="X25">
        <v>37.47418410418161</v>
      </c>
      <c r="Y25">
        <v>0</v>
      </c>
      <c r="Z25">
        <v>0</v>
      </c>
      <c r="AA25">
        <v>10.83564</v>
      </c>
      <c r="AB25">
        <v>10.035570480000001</v>
      </c>
      <c r="AC25">
        <v>7.3819532320000008</v>
      </c>
      <c r="AD25">
        <v>9.2942917999999999</v>
      </c>
      <c r="AE25">
        <v>8.3751674000000005</v>
      </c>
      <c r="AF25">
        <v>0</v>
      </c>
      <c r="AG25">
        <v>0</v>
      </c>
      <c r="AH25">
        <v>0</v>
      </c>
      <c r="AI25">
        <v>4.8501299999999992</v>
      </c>
      <c r="AJ25">
        <v>0</v>
      </c>
      <c r="AK25">
        <v>12.891999999999999</v>
      </c>
      <c r="AL25">
        <v>20.155330000000003</v>
      </c>
      <c r="AM25">
        <v>4.0624761904761906</v>
      </c>
      <c r="AN25">
        <v>0</v>
      </c>
      <c r="AO25">
        <v>7.3182479999999996</v>
      </c>
      <c r="AP25">
        <v>2.9283659999999996</v>
      </c>
      <c r="AQ25">
        <v>0</v>
      </c>
      <c r="AR25">
        <v>12.478512</v>
      </c>
      <c r="AS25">
        <v>6.0819182400000011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20.266080875184826</v>
      </c>
      <c r="BB25">
        <f t="shared" si="0"/>
        <v>621.06558758521771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51.786290317171336</v>
      </c>
      <c r="L26">
        <v>18.40159319457014</v>
      </c>
      <c r="M26">
        <v>0</v>
      </c>
      <c r="N26">
        <v>30.001147490820074</v>
      </c>
      <c r="O26">
        <v>50.381144319889785</v>
      </c>
      <c r="P26">
        <v>54.269872701555876</v>
      </c>
      <c r="Q26">
        <v>5.5421115801483163</v>
      </c>
      <c r="R26">
        <v>10.76652372138334</v>
      </c>
      <c r="S26">
        <v>5.8132038617886179</v>
      </c>
      <c r="T26">
        <v>0</v>
      </c>
      <c r="U26">
        <v>243.68874167776298</v>
      </c>
      <c r="V26">
        <v>5.2681034482758617</v>
      </c>
      <c r="W26">
        <v>11.249148700378072</v>
      </c>
      <c r="X26">
        <v>37.47418410418161</v>
      </c>
      <c r="Y26">
        <v>0</v>
      </c>
      <c r="Z26">
        <v>0</v>
      </c>
      <c r="AA26">
        <v>10.83564</v>
      </c>
      <c r="AB26">
        <v>10.035570480000001</v>
      </c>
      <c r="AC26">
        <v>7.3819532320000008</v>
      </c>
      <c r="AD26">
        <v>9.2942917999999999</v>
      </c>
      <c r="AE26">
        <v>8.3751674000000005</v>
      </c>
      <c r="AF26">
        <v>0</v>
      </c>
      <c r="AG26">
        <v>0</v>
      </c>
      <c r="AH26">
        <v>0</v>
      </c>
      <c r="AI26">
        <v>4.8501299999999992</v>
      </c>
      <c r="AJ26">
        <v>0</v>
      </c>
      <c r="AK26">
        <v>12.891999999999999</v>
      </c>
      <c r="AL26">
        <v>20.155330000000003</v>
      </c>
      <c r="AM26">
        <v>4.0624761904761906</v>
      </c>
      <c r="AN26">
        <v>0</v>
      </c>
      <c r="AO26">
        <v>7.3182479999999996</v>
      </c>
      <c r="AP26">
        <v>2.9283659999999996</v>
      </c>
      <c r="AQ26">
        <v>0</v>
      </c>
      <c r="AR26">
        <v>12.478512</v>
      </c>
      <c r="AS26">
        <v>6.0819182400000011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20.266080875184826</v>
      </c>
      <c r="BB26">
        <f t="shared" si="0"/>
        <v>621.06558758521771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51.786290317171336</v>
      </c>
      <c r="L27">
        <v>63.001246973996373</v>
      </c>
      <c r="M27">
        <v>0</v>
      </c>
      <c r="N27">
        <v>30.001147490820074</v>
      </c>
      <c r="O27">
        <v>50.381144319889785</v>
      </c>
      <c r="P27">
        <v>54.269872701555876</v>
      </c>
      <c r="Q27">
        <v>5.5421115801483163</v>
      </c>
      <c r="R27">
        <v>10.76652372138334</v>
      </c>
      <c r="S27">
        <v>5.8132038617886179</v>
      </c>
      <c r="T27">
        <v>0</v>
      </c>
      <c r="U27">
        <v>243.68874167776298</v>
      </c>
      <c r="V27">
        <v>5.2681034482758617</v>
      </c>
      <c r="W27">
        <v>11.249148700378072</v>
      </c>
      <c r="X27">
        <v>37.47418410418161</v>
      </c>
      <c r="Y27">
        <v>0</v>
      </c>
      <c r="Z27">
        <v>0</v>
      </c>
      <c r="AA27">
        <v>10.83564</v>
      </c>
      <c r="AB27">
        <v>10.035570480000001</v>
      </c>
      <c r="AC27">
        <v>7.3819532320000008</v>
      </c>
      <c r="AD27">
        <v>9.2942917999999999</v>
      </c>
      <c r="AE27">
        <v>8.3751674000000005</v>
      </c>
      <c r="AF27">
        <v>0</v>
      </c>
      <c r="AG27">
        <v>0</v>
      </c>
      <c r="AH27">
        <v>0</v>
      </c>
      <c r="AI27">
        <v>5.8201559999999999</v>
      </c>
      <c r="AJ27">
        <v>0</v>
      </c>
      <c r="AK27">
        <v>12.891999999999999</v>
      </c>
      <c r="AL27">
        <v>20.155330000000003</v>
      </c>
      <c r="AM27">
        <v>4.0624761904761906</v>
      </c>
      <c r="AN27">
        <v>0</v>
      </c>
      <c r="AO27">
        <v>7.3182479999999996</v>
      </c>
      <c r="AP27">
        <v>2.9283659999999996</v>
      </c>
      <c r="AQ27">
        <v>0</v>
      </c>
      <c r="AR27">
        <v>12.478512</v>
      </c>
      <c r="AS27">
        <v>6.0819182400000011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21.706082669947055</v>
      </c>
      <c r="BB27">
        <f t="shared" si="0"/>
        <v>665.19526556988171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51.786290317171336</v>
      </c>
      <c r="L28">
        <v>63.001246973996373</v>
      </c>
      <c r="M28">
        <v>0</v>
      </c>
      <c r="N28">
        <v>30.001147490820074</v>
      </c>
      <c r="O28">
        <v>50.381144319889785</v>
      </c>
      <c r="P28">
        <v>54.269872701555876</v>
      </c>
      <c r="Q28">
        <v>5.5421115801483163</v>
      </c>
      <c r="R28">
        <v>10.76652372138334</v>
      </c>
      <c r="S28">
        <v>5.8132038617886179</v>
      </c>
      <c r="T28">
        <v>0</v>
      </c>
      <c r="U28">
        <v>243.68874167776298</v>
      </c>
      <c r="V28">
        <v>5.2681034482758617</v>
      </c>
      <c r="W28">
        <v>11.249148700378072</v>
      </c>
      <c r="X28">
        <v>37.47418410418161</v>
      </c>
      <c r="Y28">
        <v>0</v>
      </c>
      <c r="Z28">
        <v>0</v>
      </c>
      <c r="AA28">
        <v>10.83564</v>
      </c>
      <c r="AB28">
        <v>10.035570480000001</v>
      </c>
      <c r="AC28">
        <v>7.3819532320000008</v>
      </c>
      <c r="AD28">
        <v>9.2942917999999999</v>
      </c>
      <c r="AE28">
        <v>8.3751674000000005</v>
      </c>
      <c r="AF28">
        <v>0</v>
      </c>
      <c r="AG28">
        <v>0</v>
      </c>
      <c r="AH28">
        <v>0</v>
      </c>
      <c r="AI28">
        <v>16.813783999999998</v>
      </c>
      <c r="AJ28">
        <v>0</v>
      </c>
      <c r="AK28">
        <v>12.891999999999999</v>
      </c>
      <c r="AL28">
        <v>20.155330000000003</v>
      </c>
      <c r="AM28">
        <v>4.0624761904761906</v>
      </c>
      <c r="AN28">
        <v>0</v>
      </c>
      <c r="AO28">
        <v>7.3182479999999996</v>
      </c>
      <c r="AP28">
        <v>2.9283659999999996</v>
      </c>
      <c r="AQ28">
        <v>0</v>
      </c>
      <c r="AR28">
        <v>12.478512</v>
      </c>
      <c r="AS28">
        <v>6.0819182400000011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22.053481517947052</v>
      </c>
      <c r="BB28">
        <f t="shared" si="0"/>
        <v>675.84149472188176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51.786290317171336</v>
      </c>
      <c r="L29">
        <v>63.001246973996373</v>
      </c>
      <c r="M29">
        <v>0</v>
      </c>
      <c r="N29">
        <v>30.001147490820074</v>
      </c>
      <c r="O29">
        <v>50.381144319889785</v>
      </c>
      <c r="P29">
        <v>54.269872701555876</v>
      </c>
      <c r="Q29">
        <v>5.5421115801483163</v>
      </c>
      <c r="R29">
        <v>10.76652372138334</v>
      </c>
      <c r="S29">
        <v>5.8132038617886179</v>
      </c>
      <c r="T29">
        <v>0</v>
      </c>
      <c r="U29">
        <v>243.68874167776298</v>
      </c>
      <c r="V29">
        <v>5.2681034482758617</v>
      </c>
      <c r="W29">
        <v>11.249148700378072</v>
      </c>
      <c r="X29">
        <v>37.47418410418161</v>
      </c>
      <c r="Y29">
        <v>0</v>
      </c>
      <c r="Z29">
        <v>0</v>
      </c>
      <c r="AA29">
        <v>10.83564</v>
      </c>
      <c r="AB29">
        <v>10.035570480000001</v>
      </c>
      <c r="AC29">
        <v>7.3819532320000008</v>
      </c>
      <c r="AD29">
        <v>9.2942917999999999</v>
      </c>
      <c r="AE29">
        <v>8.3751674000000005</v>
      </c>
      <c r="AF29">
        <v>0</v>
      </c>
      <c r="AG29">
        <v>0</v>
      </c>
      <c r="AH29">
        <v>0</v>
      </c>
      <c r="AI29">
        <v>16.813783999999998</v>
      </c>
      <c r="AJ29">
        <v>0</v>
      </c>
      <c r="AK29">
        <v>12.891999999999999</v>
      </c>
      <c r="AL29">
        <v>20.155330000000003</v>
      </c>
      <c r="AM29">
        <v>4.0624761904761906</v>
      </c>
      <c r="AN29">
        <v>0</v>
      </c>
      <c r="AO29">
        <v>7.3182479999999996</v>
      </c>
      <c r="AP29">
        <v>2.9283659999999996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22.117314003947051</v>
      </c>
      <c r="BB29">
        <f t="shared" si="0"/>
        <v>677.79767927788168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51.786415986592829</v>
      </c>
      <c r="L30">
        <v>63.001246973996373</v>
      </c>
      <c r="M30">
        <v>0</v>
      </c>
      <c r="N30">
        <v>30.001147490820074</v>
      </c>
      <c r="O30">
        <v>50.381144319889785</v>
      </c>
      <c r="P30">
        <v>54.269872701555876</v>
      </c>
      <c r="Q30">
        <v>5.5377879781420773</v>
      </c>
      <c r="R30">
        <v>10.765137478047066</v>
      </c>
      <c r="S30">
        <v>5.813935608308606</v>
      </c>
      <c r="T30">
        <v>0</v>
      </c>
      <c r="U30">
        <v>243.68874167776298</v>
      </c>
      <c r="V30">
        <v>5.2648706896551722</v>
      </c>
      <c r="W30">
        <v>11.252343640821328</v>
      </c>
      <c r="X30">
        <v>37.474184079814904</v>
      </c>
      <c r="Y30">
        <v>0</v>
      </c>
      <c r="Z30">
        <v>0</v>
      </c>
      <c r="AA30">
        <v>10.83564</v>
      </c>
      <c r="AB30">
        <v>10.035570480000001</v>
      </c>
      <c r="AC30">
        <v>7.3819532320000008</v>
      </c>
      <c r="AD30">
        <v>9.2942917999999999</v>
      </c>
      <c r="AE30">
        <v>8.3751674000000005</v>
      </c>
      <c r="AF30">
        <v>0</v>
      </c>
      <c r="AG30">
        <v>0</v>
      </c>
      <c r="AH30">
        <v>0</v>
      </c>
      <c r="AI30">
        <v>16.813783999999998</v>
      </c>
      <c r="AJ30">
        <v>0</v>
      </c>
      <c r="AK30">
        <v>12.891999999999999</v>
      </c>
      <c r="AL30">
        <v>20.155330000000003</v>
      </c>
      <c r="AM30">
        <v>4.0624761904761906</v>
      </c>
      <c r="AN30">
        <v>0</v>
      </c>
      <c r="AO30">
        <v>7.3182479999999996</v>
      </c>
      <c r="AP30">
        <v>2.9283659999999996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22.117159614399746</v>
      </c>
      <c r="BB30">
        <f t="shared" si="0"/>
        <v>677.7929433954838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24.204812592799328</v>
      </c>
      <c r="L31">
        <v>18.40159319457014</v>
      </c>
      <c r="M31">
        <v>0</v>
      </c>
      <c r="N31">
        <v>30.001147490820074</v>
      </c>
      <c r="O31">
        <v>50.381144319889785</v>
      </c>
      <c r="P31">
        <v>54.269872701555876</v>
      </c>
      <c r="Q31">
        <v>5.5377879781420773</v>
      </c>
      <c r="R31">
        <v>10.765137478047066</v>
      </c>
      <c r="S31">
        <v>5.813935608308606</v>
      </c>
      <c r="T31">
        <v>0</v>
      </c>
      <c r="U31">
        <v>243.68874167776298</v>
      </c>
      <c r="V31">
        <v>5.2648706896551722</v>
      </c>
      <c r="W31">
        <v>11.252343640821328</v>
      </c>
      <c r="X31">
        <v>37.474184079814904</v>
      </c>
      <c r="Y31">
        <v>0</v>
      </c>
      <c r="Z31">
        <v>0</v>
      </c>
      <c r="AA31">
        <v>10.83564</v>
      </c>
      <c r="AB31">
        <v>10.035570480000001</v>
      </c>
      <c r="AC31">
        <v>7.3819532320000008</v>
      </c>
      <c r="AD31">
        <v>9.2942917999999999</v>
      </c>
      <c r="AE31">
        <v>8.3751674000000005</v>
      </c>
      <c r="AF31">
        <v>0</v>
      </c>
      <c r="AG31">
        <v>0</v>
      </c>
      <c r="AH31">
        <v>0</v>
      </c>
      <c r="AI31">
        <v>16.813783999999998</v>
      </c>
      <c r="AJ31">
        <v>0</v>
      </c>
      <c r="AK31">
        <v>12.891999999999999</v>
      </c>
      <c r="AL31">
        <v>20.155330000000003</v>
      </c>
      <c r="AM31">
        <v>4.0624761904761906</v>
      </c>
      <c r="AN31">
        <v>0</v>
      </c>
      <c r="AO31">
        <v>7.3182479999999996</v>
      </c>
      <c r="AP31">
        <v>2.9283659999999996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19.836231841540176</v>
      </c>
      <c r="BB31">
        <f t="shared" si="0"/>
        <v>607.8926139951235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24.204812592799328</v>
      </c>
      <c r="L32">
        <v>18.40159319457014</v>
      </c>
      <c r="M32">
        <v>0</v>
      </c>
      <c r="N32">
        <v>30.001147490820074</v>
      </c>
      <c r="O32">
        <v>50.381144319889785</v>
      </c>
      <c r="P32">
        <v>54.269872701555876</v>
      </c>
      <c r="Q32">
        <v>5.5377879781420773</v>
      </c>
      <c r="R32">
        <v>10.765137478047066</v>
      </c>
      <c r="S32">
        <v>5.813935608308606</v>
      </c>
      <c r="T32">
        <v>0</v>
      </c>
      <c r="U32">
        <v>243.68874167776298</v>
      </c>
      <c r="V32">
        <v>5.2648706896551722</v>
      </c>
      <c r="W32">
        <v>11.252343640821328</v>
      </c>
      <c r="X32">
        <v>37.474184079814904</v>
      </c>
      <c r="Y32">
        <v>0</v>
      </c>
      <c r="Z32">
        <v>0</v>
      </c>
      <c r="AA32">
        <v>10.83564</v>
      </c>
      <c r="AB32">
        <v>10.035570480000001</v>
      </c>
      <c r="AC32">
        <v>7.3819532320000008</v>
      </c>
      <c r="AD32">
        <v>9.2942917999999999</v>
      </c>
      <c r="AE32">
        <v>8.3751674000000005</v>
      </c>
      <c r="AF32">
        <v>0</v>
      </c>
      <c r="AG32">
        <v>0</v>
      </c>
      <c r="AH32">
        <v>0</v>
      </c>
      <c r="AI32">
        <v>16.813783999999998</v>
      </c>
      <c r="AJ32">
        <v>0</v>
      </c>
      <c r="AK32">
        <v>12.891999999999999</v>
      </c>
      <c r="AL32">
        <v>20.155330000000003</v>
      </c>
      <c r="AM32">
        <v>4.0624761904761906</v>
      </c>
      <c r="AN32">
        <v>0</v>
      </c>
      <c r="AO32">
        <v>7.3182479999999996</v>
      </c>
      <c r="AP32">
        <v>2.9283659999999996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19.836231841540176</v>
      </c>
      <c r="BB32">
        <f t="shared" si="0"/>
        <v>607.8926139951235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24.204812592799328</v>
      </c>
      <c r="L33">
        <v>18.40159319457014</v>
      </c>
      <c r="M33">
        <v>0</v>
      </c>
      <c r="N33">
        <v>30.001147490820074</v>
      </c>
      <c r="O33">
        <v>50.381144319889785</v>
      </c>
      <c r="P33">
        <v>54.269872701555876</v>
      </c>
      <c r="Q33">
        <v>5.5377879781420773</v>
      </c>
      <c r="R33">
        <v>10.765137478047066</v>
      </c>
      <c r="S33">
        <v>5.813935608308606</v>
      </c>
      <c r="T33">
        <v>0</v>
      </c>
      <c r="U33">
        <v>243.68874167776298</v>
      </c>
      <c r="V33">
        <v>5.2648706896551722</v>
      </c>
      <c r="W33">
        <v>11.252343640821328</v>
      </c>
      <c r="X33">
        <v>37.474184079814904</v>
      </c>
      <c r="Y33">
        <v>0</v>
      </c>
      <c r="Z33">
        <v>0</v>
      </c>
      <c r="AA33">
        <v>10.83564</v>
      </c>
      <c r="AB33">
        <v>10.035570480000001</v>
      </c>
      <c r="AC33">
        <v>7.3819532320000008</v>
      </c>
      <c r="AD33">
        <v>9.2942917999999999</v>
      </c>
      <c r="AE33">
        <v>8.3751674000000005</v>
      </c>
      <c r="AF33">
        <v>0</v>
      </c>
      <c r="AG33">
        <v>0</v>
      </c>
      <c r="AH33">
        <v>0</v>
      </c>
      <c r="AI33">
        <v>16.813783999999998</v>
      </c>
      <c r="AJ33">
        <v>0</v>
      </c>
      <c r="AK33">
        <v>12.891999999999999</v>
      </c>
      <c r="AL33">
        <v>20.155330000000003</v>
      </c>
      <c r="AM33">
        <v>4.0624761904761906</v>
      </c>
      <c r="AN33">
        <v>0</v>
      </c>
      <c r="AO33">
        <v>7.3182479999999996</v>
      </c>
      <c r="AP33">
        <v>2.9283659999999996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19.836231841540176</v>
      </c>
      <c r="BB33">
        <f t="shared" si="0"/>
        <v>607.8926139951235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24.204812592799328</v>
      </c>
      <c r="L34">
        <v>18.40159319457014</v>
      </c>
      <c r="M34">
        <v>0</v>
      </c>
      <c r="N34">
        <v>30.001147490820074</v>
      </c>
      <c r="O34">
        <v>50.381144319889785</v>
      </c>
      <c r="P34">
        <v>54.269872701555876</v>
      </c>
      <c r="Q34">
        <v>5.5377879781420773</v>
      </c>
      <c r="R34">
        <v>10.765137478047066</v>
      </c>
      <c r="S34">
        <v>5.813935608308606</v>
      </c>
      <c r="T34">
        <v>0</v>
      </c>
      <c r="U34">
        <v>243.68874167776298</v>
      </c>
      <c r="V34">
        <v>5.2648706896551722</v>
      </c>
      <c r="W34">
        <v>11.252343640821328</v>
      </c>
      <c r="X34">
        <v>37.474184079814904</v>
      </c>
      <c r="Y34">
        <v>0</v>
      </c>
      <c r="Z34">
        <v>0</v>
      </c>
      <c r="AA34">
        <v>10.83564</v>
      </c>
      <c r="AB34">
        <v>10.035570480000001</v>
      </c>
      <c r="AC34">
        <v>7.3819532320000008</v>
      </c>
      <c r="AD34">
        <v>9.2942917999999999</v>
      </c>
      <c r="AE34">
        <v>8.3751674000000005</v>
      </c>
      <c r="AF34">
        <v>0</v>
      </c>
      <c r="AG34">
        <v>0</v>
      </c>
      <c r="AH34">
        <v>0</v>
      </c>
      <c r="AI34">
        <v>4.8501299999999992</v>
      </c>
      <c r="AJ34">
        <v>0</v>
      </c>
      <c r="AK34">
        <v>12.891999999999999</v>
      </c>
      <c r="AL34">
        <v>20.155330000000003</v>
      </c>
      <c r="AM34">
        <v>4.0624761904761906</v>
      </c>
      <c r="AN34">
        <v>0</v>
      </c>
      <c r="AO34">
        <v>7.3182479999999996</v>
      </c>
      <c r="AP34">
        <v>2.9283659999999996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19.458180273540176</v>
      </c>
      <c r="BB34">
        <f t="shared" si="0"/>
        <v>596.30701156312364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24.204812592799328</v>
      </c>
      <c r="L35">
        <v>18.40159319457014</v>
      </c>
      <c r="M35">
        <v>0</v>
      </c>
      <c r="N35">
        <v>30.001147490820074</v>
      </c>
      <c r="O35">
        <v>50.381144319889785</v>
      </c>
      <c r="P35">
        <v>54.269872701555876</v>
      </c>
      <c r="Q35">
        <v>1.9921492026200873</v>
      </c>
      <c r="R35">
        <v>4.8422805017605626</v>
      </c>
      <c r="S35">
        <v>2.9124935897435895</v>
      </c>
      <c r="T35">
        <v>0</v>
      </c>
      <c r="U35">
        <v>243.68874167776298</v>
      </c>
      <c r="V35">
        <v>0</v>
      </c>
      <c r="W35">
        <v>11.252343640821328</v>
      </c>
      <c r="X35">
        <v>37.474184079814904</v>
      </c>
      <c r="Y35">
        <v>0</v>
      </c>
      <c r="Z35">
        <v>0</v>
      </c>
      <c r="AA35">
        <v>10.83564</v>
      </c>
      <c r="AB35">
        <v>10.035570480000001</v>
      </c>
      <c r="AC35">
        <v>7.3819532320000008</v>
      </c>
      <c r="AD35">
        <v>9.2942917999999999</v>
      </c>
      <c r="AE35">
        <v>8.3751674000000005</v>
      </c>
      <c r="AF35">
        <v>0</v>
      </c>
      <c r="AG35">
        <v>0</v>
      </c>
      <c r="AH35">
        <v>0</v>
      </c>
      <c r="AI35">
        <v>3.8801039999999993</v>
      </c>
      <c r="AJ35">
        <v>0</v>
      </c>
      <c r="AK35">
        <v>12.891999999999999</v>
      </c>
      <c r="AL35">
        <v>20.155330000000003</v>
      </c>
      <c r="AM35">
        <v>4.0624761904761906</v>
      </c>
      <c r="AN35">
        <v>0</v>
      </c>
      <c r="AO35">
        <v>7.3182479999999996</v>
      </c>
      <c r="AP35">
        <v>2.9283659999999996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18.870267347162514</v>
      </c>
      <c r="BB35">
        <f t="shared" si="0"/>
        <v>578.29009002947248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24.204812592799328</v>
      </c>
      <c r="L36">
        <v>18.40159319457014</v>
      </c>
      <c r="M36">
        <v>0</v>
      </c>
      <c r="N36">
        <v>30.001147490820074</v>
      </c>
      <c r="O36">
        <v>50.381144319889785</v>
      </c>
      <c r="P36">
        <v>54.269872701555876</v>
      </c>
      <c r="Q36">
        <v>1.9921492026200873</v>
      </c>
      <c r="R36">
        <v>4.8422805017605626</v>
      </c>
      <c r="S36">
        <v>2.9124935897435895</v>
      </c>
      <c r="T36">
        <v>0</v>
      </c>
      <c r="U36">
        <v>243.68874167776298</v>
      </c>
      <c r="V36">
        <v>0</v>
      </c>
      <c r="W36">
        <v>11.252343640821328</v>
      </c>
      <c r="X36">
        <v>37.474184079814904</v>
      </c>
      <c r="Y36">
        <v>0</v>
      </c>
      <c r="Z36">
        <v>0</v>
      </c>
      <c r="AA36">
        <v>10.83564</v>
      </c>
      <c r="AB36">
        <v>10.035570480000001</v>
      </c>
      <c r="AC36">
        <v>7.3819532320000008</v>
      </c>
      <c r="AD36">
        <v>9.2942917999999999</v>
      </c>
      <c r="AE36">
        <v>8.3751674000000005</v>
      </c>
      <c r="AF36">
        <v>0</v>
      </c>
      <c r="AG36">
        <v>0</v>
      </c>
      <c r="AH36">
        <v>0</v>
      </c>
      <c r="AI36">
        <v>3.8801039999999993</v>
      </c>
      <c r="AJ36">
        <v>0</v>
      </c>
      <c r="AK36">
        <v>12.891999999999999</v>
      </c>
      <c r="AL36">
        <v>20.155330000000003</v>
      </c>
      <c r="AM36">
        <v>4.0624761904761906</v>
      </c>
      <c r="AN36">
        <v>0</v>
      </c>
      <c r="AO36">
        <v>7.3182479999999996</v>
      </c>
      <c r="AP36">
        <v>2.9283659999999996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18.870267347162514</v>
      </c>
      <c r="BB36">
        <f t="shared" si="0"/>
        <v>578.29009002947248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24.204812592799328</v>
      </c>
      <c r="L37">
        <v>18.40159319457014</v>
      </c>
      <c r="M37">
        <v>0</v>
      </c>
      <c r="N37">
        <v>30.001147490820074</v>
      </c>
      <c r="O37">
        <v>50.381144319889785</v>
      </c>
      <c r="P37">
        <v>54.269872701555876</v>
      </c>
      <c r="Q37">
        <v>1.9827843362521893</v>
      </c>
      <c r="R37">
        <v>4.8422805017605626</v>
      </c>
      <c r="S37">
        <v>2.9124935897435895</v>
      </c>
      <c r="T37">
        <v>0</v>
      </c>
      <c r="U37">
        <v>243.68874167776298</v>
      </c>
      <c r="V37">
        <v>0</v>
      </c>
      <c r="W37">
        <v>11.252343640821328</v>
      </c>
      <c r="X37">
        <v>37.474184079814904</v>
      </c>
      <c r="Y37">
        <v>0</v>
      </c>
      <c r="Z37">
        <v>0</v>
      </c>
      <c r="AA37">
        <v>10.83564</v>
      </c>
      <c r="AB37">
        <v>10.035570480000001</v>
      </c>
      <c r="AC37">
        <v>7.3819532320000008</v>
      </c>
      <c r="AD37">
        <v>9.2942917999999999</v>
      </c>
      <c r="AE37">
        <v>8.3751674000000005</v>
      </c>
      <c r="AF37">
        <v>0</v>
      </c>
      <c r="AG37">
        <v>0</v>
      </c>
      <c r="AH37">
        <v>0</v>
      </c>
      <c r="AI37">
        <v>3.8801039999999993</v>
      </c>
      <c r="AJ37">
        <v>0</v>
      </c>
      <c r="AK37">
        <v>12.891999999999999</v>
      </c>
      <c r="AL37">
        <v>20.155330000000003</v>
      </c>
      <c r="AM37">
        <v>4.0624761904761906</v>
      </c>
      <c r="AN37">
        <v>0</v>
      </c>
      <c r="AO37">
        <v>7.3182479999999996</v>
      </c>
      <c r="AP37">
        <v>2.9283659999999996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18.869971522855199</v>
      </c>
      <c r="BB37">
        <f t="shared" si="0"/>
        <v>578.28102098741192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24.204812592799328</v>
      </c>
      <c r="L38">
        <v>18.40159319457014</v>
      </c>
      <c r="M38">
        <v>0</v>
      </c>
      <c r="N38">
        <v>30.001147490820074</v>
      </c>
      <c r="O38">
        <v>50.381144319889785</v>
      </c>
      <c r="P38">
        <v>54.269872701555876</v>
      </c>
      <c r="Q38">
        <v>1.9827843362521893</v>
      </c>
      <c r="R38">
        <v>4.8422805017605626</v>
      </c>
      <c r="S38">
        <v>2.9124935897435895</v>
      </c>
      <c r="T38">
        <v>0</v>
      </c>
      <c r="U38">
        <v>243.68874167776298</v>
      </c>
      <c r="V38">
        <v>0</v>
      </c>
      <c r="W38">
        <v>11.252343640821328</v>
      </c>
      <c r="X38">
        <v>37.474184079814904</v>
      </c>
      <c r="Y38">
        <v>0</v>
      </c>
      <c r="Z38">
        <v>0</v>
      </c>
      <c r="AA38">
        <v>10.83564</v>
      </c>
      <c r="AB38">
        <v>10.035570480000001</v>
      </c>
      <c r="AC38">
        <v>7.3819532320000008</v>
      </c>
      <c r="AD38">
        <v>9.2942917999999999</v>
      </c>
      <c r="AE38">
        <v>8.3751674000000005</v>
      </c>
      <c r="AF38">
        <v>0</v>
      </c>
      <c r="AG38">
        <v>0</v>
      </c>
      <c r="AH38">
        <v>0</v>
      </c>
      <c r="AI38">
        <v>3.8801039999999993</v>
      </c>
      <c r="AJ38">
        <v>0</v>
      </c>
      <c r="AK38">
        <v>12.891999999999999</v>
      </c>
      <c r="AL38">
        <v>20.155330000000003</v>
      </c>
      <c r="AM38">
        <v>4.0624761904761906</v>
      </c>
      <c r="AN38">
        <v>0</v>
      </c>
      <c r="AO38">
        <v>7.3182479999999996</v>
      </c>
      <c r="AP38">
        <v>2.9283659999999996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18.869971522855199</v>
      </c>
      <c r="BB38">
        <f t="shared" si="0"/>
        <v>578.28102098741192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24.204812592799328</v>
      </c>
      <c r="L39">
        <v>18.40159319457014</v>
      </c>
      <c r="M39">
        <v>0</v>
      </c>
      <c r="N39">
        <v>30.001147490820074</v>
      </c>
      <c r="O39">
        <v>50.381144319889785</v>
      </c>
      <c r="P39">
        <v>54.269872701555876</v>
      </c>
      <c r="Q39">
        <v>1.9921492026200873</v>
      </c>
      <c r="R39">
        <v>4.8422805017605626</v>
      </c>
      <c r="S39">
        <v>2.9124935897435895</v>
      </c>
      <c r="T39">
        <v>0</v>
      </c>
      <c r="U39">
        <v>243.68874167776298</v>
      </c>
      <c r="V39">
        <v>0</v>
      </c>
      <c r="W39">
        <v>11.247923076923078</v>
      </c>
      <c r="X39">
        <v>37.463857975517705</v>
      </c>
      <c r="Y39">
        <v>0</v>
      </c>
      <c r="Z39">
        <v>0</v>
      </c>
      <c r="AA39">
        <v>10.83564</v>
      </c>
      <c r="AB39">
        <v>10.035570480000001</v>
      </c>
      <c r="AC39">
        <v>7.3819532320000008</v>
      </c>
      <c r="AD39">
        <v>9.2942917999999999</v>
      </c>
      <c r="AE39">
        <v>8.3751674000000005</v>
      </c>
      <c r="AF39">
        <v>0</v>
      </c>
      <c r="AG39">
        <v>0</v>
      </c>
      <c r="AH39">
        <v>0</v>
      </c>
      <c r="AI39">
        <v>3.8801039999999993</v>
      </c>
      <c r="AJ39">
        <v>0</v>
      </c>
      <c r="AK39">
        <v>12.891999999999999</v>
      </c>
      <c r="AL39">
        <v>20.155330000000003</v>
      </c>
      <c r="AM39">
        <v>4.0624761904761906</v>
      </c>
      <c r="AN39">
        <v>0</v>
      </c>
      <c r="AO39">
        <v>7.3182479999999996</v>
      </c>
      <c r="AP39">
        <v>2.9283659999999996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18.869801593095165</v>
      </c>
      <c r="BB39">
        <f t="shared" si="0"/>
        <v>578.27580911534437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24.204812592799328</v>
      </c>
      <c r="L40">
        <v>18.40159319457014</v>
      </c>
      <c r="M40">
        <v>0</v>
      </c>
      <c r="N40">
        <v>30.001147490820074</v>
      </c>
      <c r="O40">
        <v>50.381144319889785</v>
      </c>
      <c r="P40">
        <v>54.269872701555876</v>
      </c>
      <c r="Q40">
        <v>1.9921492026200873</v>
      </c>
      <c r="R40">
        <v>4.8422805017605626</v>
      </c>
      <c r="S40">
        <v>2.9124935897435895</v>
      </c>
      <c r="T40">
        <v>0</v>
      </c>
      <c r="U40">
        <v>243.68874167776298</v>
      </c>
      <c r="V40">
        <v>0</v>
      </c>
      <c r="W40">
        <v>11.247923076923078</v>
      </c>
      <c r="X40">
        <v>37.463857975517705</v>
      </c>
      <c r="Y40">
        <v>0</v>
      </c>
      <c r="Z40">
        <v>0</v>
      </c>
      <c r="AA40">
        <v>10.83564</v>
      </c>
      <c r="AB40">
        <v>10.035570480000001</v>
      </c>
      <c r="AC40">
        <v>7.3819532320000008</v>
      </c>
      <c r="AD40">
        <v>9.2942917999999999</v>
      </c>
      <c r="AE40">
        <v>8.3751674000000005</v>
      </c>
      <c r="AF40">
        <v>0</v>
      </c>
      <c r="AG40">
        <v>0</v>
      </c>
      <c r="AH40">
        <v>0</v>
      </c>
      <c r="AI40">
        <v>3.8801039999999993</v>
      </c>
      <c r="AJ40">
        <v>0</v>
      </c>
      <c r="AK40">
        <v>12.891999999999999</v>
      </c>
      <c r="AL40">
        <v>20.155330000000003</v>
      </c>
      <c r="AM40">
        <v>4.0624761904761906</v>
      </c>
      <c r="AN40">
        <v>0</v>
      </c>
      <c r="AO40">
        <v>7.3182479999999996</v>
      </c>
      <c r="AP40">
        <v>2.9283659999999996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18.869801593095165</v>
      </c>
      <c r="BB40">
        <f t="shared" si="0"/>
        <v>578.27580911534437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24.204812592799328</v>
      </c>
      <c r="L41">
        <v>30.555274772165504</v>
      </c>
      <c r="M41">
        <v>0</v>
      </c>
      <c r="N41">
        <v>30.001147490820074</v>
      </c>
      <c r="O41">
        <v>50.381144319889785</v>
      </c>
      <c r="P41">
        <v>54.269872701555876</v>
      </c>
      <c r="Q41">
        <v>2.0036982931483087</v>
      </c>
      <c r="R41">
        <v>4.8422805017605626</v>
      </c>
      <c r="S41">
        <v>2.9124935897435895</v>
      </c>
      <c r="T41">
        <v>0</v>
      </c>
      <c r="U41">
        <v>243.68874167776298</v>
      </c>
      <c r="V41">
        <v>0</v>
      </c>
      <c r="W41">
        <v>11.247923076923078</v>
      </c>
      <c r="X41">
        <v>37.463857975517705</v>
      </c>
      <c r="Y41">
        <v>0</v>
      </c>
      <c r="Z41">
        <v>0</v>
      </c>
      <c r="AA41">
        <v>10.83564</v>
      </c>
      <c r="AB41">
        <v>10.035570480000001</v>
      </c>
      <c r="AC41">
        <v>7.3819532320000008</v>
      </c>
      <c r="AD41">
        <v>9.2942917999999999</v>
      </c>
      <c r="AE41">
        <v>8.3751674000000005</v>
      </c>
      <c r="AF41">
        <v>0</v>
      </c>
      <c r="AG41">
        <v>0</v>
      </c>
      <c r="AH41">
        <v>0</v>
      </c>
      <c r="AI41">
        <v>3.8801039999999993</v>
      </c>
      <c r="AJ41">
        <v>0</v>
      </c>
      <c r="AK41">
        <v>12.891999999999999</v>
      </c>
      <c r="AL41">
        <v>20.155330000000003</v>
      </c>
      <c r="AM41">
        <v>4.0624761904761906</v>
      </c>
      <c r="AN41">
        <v>0</v>
      </c>
      <c r="AO41">
        <v>7.3182479999999996</v>
      </c>
      <c r="AP41">
        <v>2.9283659999999996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19.254222878670017</v>
      </c>
      <c r="BB41">
        <f t="shared" si="0"/>
        <v>590.05661849789317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24.204745937036432</v>
      </c>
      <c r="L42">
        <v>28.593585585089144</v>
      </c>
      <c r="M42">
        <v>0</v>
      </c>
      <c r="N42">
        <v>30.001147490820074</v>
      </c>
      <c r="O42">
        <v>50.381144319889785</v>
      </c>
      <c r="P42">
        <v>54.269872701555876</v>
      </c>
      <c r="Q42">
        <v>1.941949075391181</v>
      </c>
      <c r="R42">
        <v>4.8424416029453416</v>
      </c>
      <c r="S42">
        <v>2.9119508949059201</v>
      </c>
      <c r="T42">
        <v>0</v>
      </c>
      <c r="U42">
        <v>243.68874167776298</v>
      </c>
      <c r="V42">
        <v>0</v>
      </c>
      <c r="W42">
        <v>11.247923076923078</v>
      </c>
      <c r="X42">
        <v>37.463857975517705</v>
      </c>
      <c r="Y42">
        <v>0</v>
      </c>
      <c r="Z42">
        <v>0</v>
      </c>
      <c r="AA42">
        <v>10.83564</v>
      </c>
      <c r="AB42">
        <v>10.035570480000001</v>
      </c>
      <c r="AC42">
        <v>7.3819532320000008</v>
      </c>
      <c r="AD42">
        <v>9.2942917999999999</v>
      </c>
      <c r="AE42">
        <v>8.3751674000000005</v>
      </c>
      <c r="AF42">
        <v>0</v>
      </c>
      <c r="AG42">
        <v>0</v>
      </c>
      <c r="AH42">
        <v>0</v>
      </c>
      <c r="AI42">
        <v>3.8801039999999993</v>
      </c>
      <c r="AJ42">
        <v>0</v>
      </c>
      <c r="AK42">
        <v>12.891999999999999</v>
      </c>
      <c r="AL42">
        <v>20.155330000000003</v>
      </c>
      <c r="AM42">
        <v>4.0624761904761906</v>
      </c>
      <c r="AN42">
        <v>0</v>
      </c>
      <c r="AO42">
        <v>7.3182479999999996</v>
      </c>
      <c r="AP42">
        <v>2.9283659999999996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19.190268015338031</v>
      </c>
      <c r="BB42">
        <f t="shared" si="0"/>
        <v>588.0966867069759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24.204745937036432</v>
      </c>
      <c r="L43">
        <v>30.555274772165504</v>
      </c>
      <c r="M43">
        <v>0</v>
      </c>
      <c r="N43">
        <v>30.001147490820074</v>
      </c>
      <c r="O43">
        <v>50.381144319889785</v>
      </c>
      <c r="P43">
        <v>54.269872701555876</v>
      </c>
      <c r="Q43">
        <v>1.941949075391181</v>
      </c>
      <c r="R43">
        <v>4.8424416029453416</v>
      </c>
      <c r="S43">
        <v>2.9119508949059201</v>
      </c>
      <c r="T43">
        <v>0</v>
      </c>
      <c r="U43">
        <v>243.68874167776298</v>
      </c>
      <c r="V43">
        <v>0</v>
      </c>
      <c r="W43">
        <v>11.247923076923078</v>
      </c>
      <c r="X43">
        <v>37.463857975517705</v>
      </c>
      <c r="Y43">
        <v>0</v>
      </c>
      <c r="Z43">
        <v>0</v>
      </c>
      <c r="AA43">
        <v>10.83564</v>
      </c>
      <c r="AB43">
        <v>10.035570480000001</v>
      </c>
      <c r="AC43">
        <v>7.3819532320000008</v>
      </c>
      <c r="AD43">
        <v>9.2942917999999999</v>
      </c>
      <c r="AE43">
        <v>8.3751674000000005</v>
      </c>
      <c r="AF43">
        <v>0</v>
      </c>
      <c r="AG43">
        <v>0</v>
      </c>
      <c r="AH43">
        <v>0</v>
      </c>
      <c r="AI43">
        <v>3.8801039999999993</v>
      </c>
      <c r="AJ43">
        <v>0</v>
      </c>
      <c r="AK43">
        <v>12.891999999999999</v>
      </c>
      <c r="AL43">
        <v>20.155330000000003</v>
      </c>
      <c r="AM43">
        <v>4.0624761904761906</v>
      </c>
      <c r="AN43">
        <v>0</v>
      </c>
      <c r="AO43">
        <v>7.3182479999999996</v>
      </c>
      <c r="AP43">
        <v>2.9283659999999996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19.252257358879614</v>
      </c>
      <c r="BB43">
        <f t="shared" si="0"/>
        <v>589.99638655051058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24.204745937036432</v>
      </c>
      <c r="L44">
        <v>30.555274772165504</v>
      </c>
      <c r="M44">
        <v>0</v>
      </c>
      <c r="N44">
        <v>30.001147490820074</v>
      </c>
      <c r="O44">
        <v>50.381144319889785</v>
      </c>
      <c r="P44">
        <v>54.269872701555876</v>
      </c>
      <c r="Q44">
        <v>1.941949075391181</v>
      </c>
      <c r="R44">
        <v>4.8424416029453416</v>
      </c>
      <c r="S44">
        <v>2.9119508949059201</v>
      </c>
      <c r="T44">
        <v>0</v>
      </c>
      <c r="U44">
        <v>243.68874167776298</v>
      </c>
      <c r="V44">
        <v>0</v>
      </c>
      <c r="W44">
        <v>11.247923076923078</v>
      </c>
      <c r="X44">
        <v>37.463857975517705</v>
      </c>
      <c r="Y44">
        <v>0</v>
      </c>
      <c r="Z44">
        <v>0</v>
      </c>
      <c r="AA44">
        <v>10.83564</v>
      </c>
      <c r="AB44">
        <v>10.035570480000001</v>
      </c>
      <c r="AC44">
        <v>7.3819532320000008</v>
      </c>
      <c r="AD44">
        <v>9.2942917999999999</v>
      </c>
      <c r="AE44">
        <v>8.3751674000000005</v>
      </c>
      <c r="AF44">
        <v>0</v>
      </c>
      <c r="AG44">
        <v>0</v>
      </c>
      <c r="AH44">
        <v>0</v>
      </c>
      <c r="AI44">
        <v>3.8801039999999993</v>
      </c>
      <c r="AJ44">
        <v>0</v>
      </c>
      <c r="AK44">
        <v>12.891999999999999</v>
      </c>
      <c r="AL44">
        <v>20.155330000000003</v>
      </c>
      <c r="AM44">
        <v>4.0624761904761906</v>
      </c>
      <c r="AN44">
        <v>0</v>
      </c>
      <c r="AO44">
        <v>7.3182479999999996</v>
      </c>
      <c r="AP44">
        <v>2.9283659999999996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19.252257358879614</v>
      </c>
      <c r="BB44">
        <f t="shared" si="0"/>
        <v>589.99638655051058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24.204745937036432</v>
      </c>
      <c r="L45">
        <v>30.555274772165504</v>
      </c>
      <c r="M45">
        <v>0</v>
      </c>
      <c r="N45">
        <v>30.001147490820074</v>
      </c>
      <c r="O45">
        <v>50.381144319889785</v>
      </c>
      <c r="P45">
        <v>54.269872701555876</v>
      </c>
      <c r="Q45">
        <v>1.941949075391181</v>
      </c>
      <c r="R45">
        <v>4.8424416029453416</v>
      </c>
      <c r="S45">
        <v>2.9119508949059201</v>
      </c>
      <c r="T45">
        <v>0</v>
      </c>
      <c r="U45">
        <v>243.68874167776298</v>
      </c>
      <c r="V45">
        <v>0</v>
      </c>
      <c r="W45">
        <v>11.247923076923078</v>
      </c>
      <c r="X45">
        <v>37.463857975517705</v>
      </c>
      <c r="Y45">
        <v>0</v>
      </c>
      <c r="Z45">
        <v>0</v>
      </c>
      <c r="AA45">
        <v>10.83564</v>
      </c>
      <c r="AB45">
        <v>10.035570480000001</v>
      </c>
      <c r="AC45">
        <v>7.3819532320000008</v>
      </c>
      <c r="AD45">
        <v>9.2942917999999999</v>
      </c>
      <c r="AE45">
        <v>8.3751674000000005</v>
      </c>
      <c r="AF45">
        <v>0</v>
      </c>
      <c r="AG45">
        <v>0</v>
      </c>
      <c r="AH45">
        <v>0</v>
      </c>
      <c r="AI45">
        <v>3.8801039999999993</v>
      </c>
      <c r="AJ45">
        <v>0</v>
      </c>
      <c r="AK45">
        <v>12.891999999999999</v>
      </c>
      <c r="AL45">
        <v>20.155330000000003</v>
      </c>
      <c r="AM45">
        <v>4.0624761904761906</v>
      </c>
      <c r="AN45">
        <v>0</v>
      </c>
      <c r="AO45">
        <v>7.3182479999999996</v>
      </c>
      <c r="AP45">
        <v>2.9283659999999996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19.252257358879614</v>
      </c>
      <c r="BB45">
        <f t="shared" si="0"/>
        <v>589.99638655051058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24.204745937036432</v>
      </c>
      <c r="L46">
        <v>30.555274772165504</v>
      </c>
      <c r="M46">
        <v>0</v>
      </c>
      <c r="N46">
        <v>30.001147490820074</v>
      </c>
      <c r="O46">
        <v>50.381144319889785</v>
      </c>
      <c r="P46">
        <v>54.269872701555876</v>
      </c>
      <c r="Q46">
        <v>5.5421115801483163</v>
      </c>
      <c r="R46">
        <v>10.76652372138334</v>
      </c>
      <c r="S46">
        <v>6.4917429758607046</v>
      </c>
      <c r="T46">
        <v>0</v>
      </c>
      <c r="U46">
        <v>243.68874167776298</v>
      </c>
      <c r="V46">
        <v>5.2681034482758617</v>
      </c>
      <c r="W46">
        <v>11.247923076923078</v>
      </c>
      <c r="X46">
        <v>37.463857975517705</v>
      </c>
      <c r="Y46">
        <v>0</v>
      </c>
      <c r="Z46">
        <v>0</v>
      </c>
      <c r="AA46">
        <v>10.83564</v>
      </c>
      <c r="AB46">
        <v>10.035570480000001</v>
      </c>
      <c r="AC46">
        <v>7.3819532320000008</v>
      </c>
      <c r="AD46">
        <v>9.2942917999999999</v>
      </c>
      <c r="AE46">
        <v>8.3751674000000005</v>
      </c>
      <c r="AF46">
        <v>0</v>
      </c>
      <c r="AG46">
        <v>0</v>
      </c>
      <c r="AH46">
        <v>0</v>
      </c>
      <c r="AI46">
        <v>3.8801039999999993</v>
      </c>
      <c r="AJ46">
        <v>0</v>
      </c>
      <c r="AK46">
        <v>12.891999999999999</v>
      </c>
      <c r="AL46">
        <v>20.155330000000003</v>
      </c>
      <c r="AM46">
        <v>4.0624761904761906</v>
      </c>
      <c r="AN46">
        <v>0</v>
      </c>
      <c r="AO46">
        <v>7.3182479999999996</v>
      </c>
      <c r="AP46">
        <v>2.9283659999999996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19.832817185054655</v>
      </c>
      <c r="BB46">
        <f t="shared" si="0"/>
        <v>607.7879668767614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24.204745937036432</v>
      </c>
      <c r="L47">
        <v>28.593585585089144</v>
      </c>
      <c r="M47">
        <v>0</v>
      </c>
      <c r="N47">
        <v>30.001147490820074</v>
      </c>
      <c r="O47">
        <v>50.381144319889785</v>
      </c>
      <c r="P47">
        <v>54.269872701555876</v>
      </c>
      <c r="Q47">
        <v>5.5421115801483163</v>
      </c>
      <c r="R47">
        <v>10.76652372138334</v>
      </c>
      <c r="S47">
        <v>6.4917429758607046</v>
      </c>
      <c r="T47">
        <v>0</v>
      </c>
      <c r="U47">
        <v>243.68874167776298</v>
      </c>
      <c r="V47">
        <v>5.2681034482758617</v>
      </c>
      <c r="W47">
        <v>11.247923076923078</v>
      </c>
      <c r="X47">
        <v>37.463857975517705</v>
      </c>
      <c r="Y47">
        <v>0</v>
      </c>
      <c r="Z47">
        <v>0</v>
      </c>
      <c r="AA47">
        <v>10.83564</v>
      </c>
      <c r="AB47">
        <v>10.035570480000001</v>
      </c>
      <c r="AC47">
        <v>7.3819532320000008</v>
      </c>
      <c r="AD47">
        <v>9.2942917999999999</v>
      </c>
      <c r="AE47">
        <v>8.3751674000000005</v>
      </c>
      <c r="AF47">
        <v>0</v>
      </c>
      <c r="AG47">
        <v>0</v>
      </c>
      <c r="AH47">
        <v>0</v>
      </c>
      <c r="AI47">
        <v>3.8801039999999993</v>
      </c>
      <c r="AJ47">
        <v>0</v>
      </c>
      <c r="AK47">
        <v>12.891999999999999</v>
      </c>
      <c r="AL47">
        <v>13.279500000000002</v>
      </c>
      <c r="AM47">
        <v>4.0624761904761906</v>
      </c>
      <c r="AN47">
        <v>0</v>
      </c>
      <c r="AO47">
        <v>7.3182479999999996</v>
      </c>
      <c r="AP47">
        <v>2.9283659999999996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19.553551704938197</v>
      </c>
      <c r="BB47">
        <f t="shared" si="0"/>
        <v>599.22971316980147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24.204745937036432</v>
      </c>
      <c r="L48">
        <v>28.593585585089144</v>
      </c>
      <c r="M48">
        <v>0</v>
      </c>
      <c r="N48">
        <v>30.001147490820074</v>
      </c>
      <c r="O48">
        <v>50.381144319889785</v>
      </c>
      <c r="P48">
        <v>54.269872701555876</v>
      </c>
      <c r="Q48">
        <v>5.5421115801483163</v>
      </c>
      <c r="R48">
        <v>10.76652372138334</v>
      </c>
      <c r="S48">
        <v>6.4917429758607046</v>
      </c>
      <c r="T48">
        <v>0</v>
      </c>
      <c r="U48">
        <v>243.68874167776298</v>
      </c>
      <c r="V48">
        <v>5.2681034482758617</v>
      </c>
      <c r="W48">
        <v>11.247923076923078</v>
      </c>
      <c r="X48">
        <v>37.463857975517705</v>
      </c>
      <c r="Y48">
        <v>0</v>
      </c>
      <c r="Z48">
        <v>0</v>
      </c>
      <c r="AA48">
        <v>10.83564</v>
      </c>
      <c r="AB48">
        <v>10.035570480000001</v>
      </c>
      <c r="AC48">
        <v>7.3819532320000008</v>
      </c>
      <c r="AD48">
        <v>9.2942917999999999</v>
      </c>
      <c r="AE48">
        <v>8.3751674000000005</v>
      </c>
      <c r="AF48">
        <v>0</v>
      </c>
      <c r="AG48">
        <v>0</v>
      </c>
      <c r="AH48">
        <v>0</v>
      </c>
      <c r="AI48">
        <v>3.8801039999999993</v>
      </c>
      <c r="AJ48">
        <v>0</v>
      </c>
      <c r="AK48">
        <v>12.891999999999999</v>
      </c>
      <c r="AL48">
        <v>13.279500000000002</v>
      </c>
      <c r="AM48">
        <v>4.0624761904761906</v>
      </c>
      <c r="AN48">
        <v>0</v>
      </c>
      <c r="AO48">
        <v>7.3182479999999996</v>
      </c>
      <c r="AP48">
        <v>2.9283659999999996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19.553551704938197</v>
      </c>
      <c r="BB48">
        <f t="shared" si="0"/>
        <v>599.22971316980147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24.204745937036432</v>
      </c>
      <c r="L49">
        <v>28.593585585089144</v>
      </c>
      <c r="M49">
        <v>0</v>
      </c>
      <c r="N49">
        <v>30.001147490820074</v>
      </c>
      <c r="O49">
        <v>50.381144319889785</v>
      </c>
      <c r="P49">
        <v>54.269872701555876</v>
      </c>
      <c r="Q49">
        <v>5.5421115801483163</v>
      </c>
      <c r="R49">
        <v>10.76652372138334</v>
      </c>
      <c r="S49">
        <v>6.4917429758607046</v>
      </c>
      <c r="T49">
        <v>0</v>
      </c>
      <c r="U49">
        <v>243.68874167776298</v>
      </c>
      <c r="V49">
        <v>5.2681034482758617</v>
      </c>
      <c r="W49">
        <v>11.255628058727568</v>
      </c>
      <c r="X49">
        <v>37.463857975517705</v>
      </c>
      <c r="Y49">
        <v>0</v>
      </c>
      <c r="Z49">
        <v>0</v>
      </c>
      <c r="AA49">
        <v>10.83564</v>
      </c>
      <c r="AB49">
        <v>10.035570480000001</v>
      </c>
      <c r="AC49">
        <v>7.3819532320000008</v>
      </c>
      <c r="AD49">
        <v>9.2942917999999999</v>
      </c>
      <c r="AE49">
        <v>8.3751674000000005</v>
      </c>
      <c r="AF49">
        <v>0</v>
      </c>
      <c r="AG49">
        <v>0</v>
      </c>
      <c r="AH49">
        <v>0</v>
      </c>
      <c r="AI49">
        <v>3.8801039999999993</v>
      </c>
      <c r="AJ49">
        <v>0</v>
      </c>
      <c r="AK49">
        <v>12.891999999999999</v>
      </c>
      <c r="AL49">
        <v>13.279500000000002</v>
      </c>
      <c r="AM49">
        <v>4.0624761904761906</v>
      </c>
      <c r="AN49">
        <v>0</v>
      </c>
      <c r="AO49">
        <v>7.3182479999999996</v>
      </c>
      <c r="AP49">
        <v>2.9283659999999996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19.553795182363221</v>
      </c>
      <c r="BB49">
        <f t="shared" si="0"/>
        <v>599.23717467418078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24.204745937036432</v>
      </c>
      <c r="L50">
        <v>28.593585585089144</v>
      </c>
      <c r="M50">
        <v>0</v>
      </c>
      <c r="N50">
        <v>30.001147490820074</v>
      </c>
      <c r="O50">
        <v>50.381144319889785</v>
      </c>
      <c r="P50">
        <v>54.269872701555876</v>
      </c>
      <c r="Q50">
        <v>5.5421115801483163</v>
      </c>
      <c r="R50">
        <v>10.76652372138334</v>
      </c>
      <c r="S50">
        <v>6.4917429758607046</v>
      </c>
      <c r="T50">
        <v>0</v>
      </c>
      <c r="U50">
        <v>243.68874167776298</v>
      </c>
      <c r="V50">
        <v>5.2681034482758617</v>
      </c>
      <c r="W50">
        <v>11.255628058727568</v>
      </c>
      <c r="X50">
        <v>37.463857975517705</v>
      </c>
      <c r="Y50">
        <v>0</v>
      </c>
      <c r="Z50">
        <v>0</v>
      </c>
      <c r="AA50">
        <v>10.83564</v>
      </c>
      <c r="AB50">
        <v>10.035570480000001</v>
      </c>
      <c r="AC50">
        <v>7.3819532320000008</v>
      </c>
      <c r="AD50">
        <v>9.2942917999999999</v>
      </c>
      <c r="AE50">
        <v>8.3751674000000005</v>
      </c>
      <c r="AF50">
        <v>0</v>
      </c>
      <c r="AG50">
        <v>0</v>
      </c>
      <c r="AH50">
        <v>0</v>
      </c>
      <c r="AI50">
        <v>3.8801039999999993</v>
      </c>
      <c r="AJ50">
        <v>0</v>
      </c>
      <c r="AK50">
        <v>12.891999999999999</v>
      </c>
      <c r="AL50">
        <v>13.279500000000002</v>
      </c>
      <c r="AM50">
        <v>4.0624761904761906</v>
      </c>
      <c r="AN50">
        <v>0</v>
      </c>
      <c r="AO50">
        <v>7.3182479999999996</v>
      </c>
      <c r="AP50">
        <v>2.9283659999999996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19.553795182363221</v>
      </c>
      <c r="BB50">
        <f t="shared" si="0"/>
        <v>599.23717467418078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51.786290317171336</v>
      </c>
      <c r="L51">
        <v>65.251859777158771</v>
      </c>
      <c r="M51">
        <v>0</v>
      </c>
      <c r="N51">
        <v>30.001147490820074</v>
      </c>
      <c r="O51">
        <v>50.381144319889785</v>
      </c>
      <c r="P51">
        <v>54.269872701555876</v>
      </c>
      <c r="Q51">
        <v>5.5421115801483163</v>
      </c>
      <c r="R51">
        <v>10.76652372138334</v>
      </c>
      <c r="S51">
        <v>6.4917429758607046</v>
      </c>
      <c r="T51">
        <v>0</v>
      </c>
      <c r="U51">
        <v>243.68874167776298</v>
      </c>
      <c r="V51">
        <v>5.2681034482758617</v>
      </c>
      <c r="W51">
        <v>11.255628058727568</v>
      </c>
      <c r="X51">
        <v>37.463857975517705</v>
      </c>
      <c r="Y51">
        <v>0</v>
      </c>
      <c r="Z51">
        <v>0</v>
      </c>
      <c r="AA51">
        <v>10.83564</v>
      </c>
      <c r="AB51">
        <v>10.035570480000001</v>
      </c>
      <c r="AC51">
        <v>7.3819532320000008</v>
      </c>
      <c r="AD51">
        <v>9.2942917999999999</v>
      </c>
      <c r="AE51">
        <v>8.3751674000000005</v>
      </c>
      <c r="AF51">
        <v>0</v>
      </c>
      <c r="AG51">
        <v>0</v>
      </c>
      <c r="AH51">
        <v>0</v>
      </c>
      <c r="AI51">
        <v>3.8801039999999993</v>
      </c>
      <c r="AJ51">
        <v>0</v>
      </c>
      <c r="AK51">
        <v>12.891999999999999</v>
      </c>
      <c r="AL51">
        <v>13.279500000000002</v>
      </c>
      <c r="AM51">
        <v>4.0624761904761906</v>
      </c>
      <c r="AN51">
        <v>0</v>
      </c>
      <c r="AO51">
        <v>7.3182479999999996</v>
      </c>
      <c r="AP51">
        <v>2.9283659999999996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21.583773491665969</v>
      </c>
      <c r="BB51">
        <f t="shared" si="0"/>
        <v>661.4470149370826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51.786290317171336</v>
      </c>
      <c r="L52">
        <v>65.251859777158771</v>
      </c>
      <c r="M52">
        <v>0</v>
      </c>
      <c r="N52">
        <v>30.001147490820074</v>
      </c>
      <c r="O52">
        <v>50.381144319889785</v>
      </c>
      <c r="P52">
        <v>54.269872701555876</v>
      </c>
      <c r="Q52">
        <v>5.5421115801483163</v>
      </c>
      <c r="R52">
        <v>10.76652372138334</v>
      </c>
      <c r="S52">
        <v>6.4917429758607046</v>
      </c>
      <c r="T52">
        <v>0</v>
      </c>
      <c r="U52">
        <v>243.68874167776298</v>
      </c>
      <c r="V52">
        <v>5.2681034482758617</v>
      </c>
      <c r="W52">
        <v>11.255628058727568</v>
      </c>
      <c r="X52">
        <v>37.463857975517705</v>
      </c>
      <c r="Y52">
        <v>0</v>
      </c>
      <c r="Z52">
        <v>0</v>
      </c>
      <c r="AA52">
        <v>10.83564</v>
      </c>
      <c r="AB52">
        <v>10.035570480000001</v>
      </c>
      <c r="AC52">
        <v>7.3819532320000008</v>
      </c>
      <c r="AD52">
        <v>9.2942917999999999</v>
      </c>
      <c r="AE52">
        <v>8.3751674000000005</v>
      </c>
      <c r="AF52">
        <v>0</v>
      </c>
      <c r="AG52">
        <v>0</v>
      </c>
      <c r="AH52">
        <v>0</v>
      </c>
      <c r="AI52">
        <v>3.8801039999999993</v>
      </c>
      <c r="AJ52">
        <v>0</v>
      </c>
      <c r="AK52">
        <v>12.891999999999999</v>
      </c>
      <c r="AL52">
        <v>13.279500000000002</v>
      </c>
      <c r="AM52">
        <v>4.0624761904761906</v>
      </c>
      <c r="AN52">
        <v>0</v>
      </c>
      <c r="AO52">
        <v>7.3182479999999996</v>
      </c>
      <c r="AP52">
        <v>2.9283659999999996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21.583773491665969</v>
      </c>
      <c r="BB52">
        <f t="shared" si="0"/>
        <v>661.4470149370826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51.786290317171336</v>
      </c>
      <c r="L53">
        <v>65.251859777158771</v>
      </c>
      <c r="M53">
        <v>0</v>
      </c>
      <c r="N53">
        <v>30.001147490820074</v>
      </c>
      <c r="O53">
        <v>50.381144319889785</v>
      </c>
      <c r="P53">
        <v>54.269872701555876</v>
      </c>
      <c r="Q53">
        <v>5.5421115801483163</v>
      </c>
      <c r="R53">
        <v>10.76652372138334</v>
      </c>
      <c r="S53">
        <v>6.4917429758607046</v>
      </c>
      <c r="T53">
        <v>0</v>
      </c>
      <c r="U53">
        <v>243.68874167776298</v>
      </c>
      <c r="V53">
        <v>5.2681034482758617</v>
      </c>
      <c r="W53">
        <v>11.255628058727568</v>
      </c>
      <c r="X53">
        <v>37.463857975517705</v>
      </c>
      <c r="Y53">
        <v>0</v>
      </c>
      <c r="Z53">
        <v>0</v>
      </c>
      <c r="AA53">
        <v>10.83564</v>
      </c>
      <c r="AB53">
        <v>10.035570480000001</v>
      </c>
      <c r="AC53">
        <v>7.3819532320000008</v>
      </c>
      <c r="AD53">
        <v>9.2942917999999999</v>
      </c>
      <c r="AE53">
        <v>8.3751674000000005</v>
      </c>
      <c r="AF53">
        <v>0</v>
      </c>
      <c r="AG53">
        <v>0</v>
      </c>
      <c r="AH53">
        <v>0</v>
      </c>
      <c r="AI53">
        <v>3.8801039999999993</v>
      </c>
      <c r="AJ53">
        <v>0</v>
      </c>
      <c r="AK53">
        <v>12.891999999999999</v>
      </c>
      <c r="AL53">
        <v>18.296200000000002</v>
      </c>
      <c r="AM53">
        <v>4.0624761904761906</v>
      </c>
      <c r="AN53">
        <v>0</v>
      </c>
      <c r="AO53">
        <v>7.3182479999999996</v>
      </c>
      <c r="AP53">
        <v>2.9283659999999996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21.74230111008249</v>
      </c>
      <c r="BB53">
        <f t="shared" si="0"/>
        <v>666.30518731866607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51.786290317171336</v>
      </c>
      <c r="L54">
        <v>65.251859777158771</v>
      </c>
      <c r="M54">
        <v>0</v>
      </c>
      <c r="N54">
        <v>30.001147490820074</v>
      </c>
      <c r="O54">
        <v>50.381144319889785</v>
      </c>
      <c r="P54">
        <v>54.269872701555876</v>
      </c>
      <c r="Q54">
        <v>5.5421115801483163</v>
      </c>
      <c r="R54">
        <v>10.76652372138334</v>
      </c>
      <c r="S54">
        <v>6.4917429758607046</v>
      </c>
      <c r="T54">
        <v>0</v>
      </c>
      <c r="U54">
        <v>243.68874167776298</v>
      </c>
      <c r="V54">
        <v>5.2681034482758617</v>
      </c>
      <c r="W54">
        <v>11.255628058727568</v>
      </c>
      <c r="X54">
        <v>37.463857975517705</v>
      </c>
      <c r="Y54">
        <v>0</v>
      </c>
      <c r="Z54">
        <v>0</v>
      </c>
      <c r="AA54">
        <v>10.83564</v>
      </c>
      <c r="AB54">
        <v>10.035570480000001</v>
      </c>
      <c r="AC54">
        <v>7.3819532320000008</v>
      </c>
      <c r="AD54">
        <v>9.2942917999999999</v>
      </c>
      <c r="AE54">
        <v>8.3751674000000005</v>
      </c>
      <c r="AF54">
        <v>0</v>
      </c>
      <c r="AG54">
        <v>0</v>
      </c>
      <c r="AH54">
        <v>0</v>
      </c>
      <c r="AI54">
        <v>3.8801039999999993</v>
      </c>
      <c r="AJ54">
        <v>0</v>
      </c>
      <c r="AK54">
        <v>12.891999999999999</v>
      </c>
      <c r="AL54">
        <v>21.247200000000007</v>
      </c>
      <c r="AM54">
        <v>4.0624761904761906</v>
      </c>
      <c r="AN54">
        <v>0</v>
      </c>
      <c r="AO54">
        <v>7.3182479999999996</v>
      </c>
      <c r="AP54">
        <v>2.9283659999999996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21.835552710082496</v>
      </c>
      <c r="BB54">
        <f t="shared" si="0"/>
        <v>669.16293571866606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51.786290317171336</v>
      </c>
      <c r="L55">
        <v>65.251859777158771</v>
      </c>
      <c r="M55">
        <v>0</v>
      </c>
      <c r="N55">
        <v>30.001147490820074</v>
      </c>
      <c r="O55">
        <v>50.381144319889785</v>
      </c>
      <c r="P55">
        <v>54.269872701555876</v>
      </c>
      <c r="Q55">
        <v>5.5421115801483163</v>
      </c>
      <c r="R55">
        <v>10.76652372138334</v>
      </c>
      <c r="S55">
        <v>6.4917429758607046</v>
      </c>
      <c r="T55">
        <v>0</v>
      </c>
      <c r="U55">
        <v>243.68874167776298</v>
      </c>
      <c r="V55">
        <v>5.2681034482758617</v>
      </c>
      <c r="W55">
        <v>11.255628058727568</v>
      </c>
      <c r="X55">
        <v>37.463857975517705</v>
      </c>
      <c r="Y55">
        <v>0</v>
      </c>
      <c r="Z55">
        <v>0</v>
      </c>
      <c r="AA55">
        <v>10.83564</v>
      </c>
      <c r="AB55">
        <v>10.035570480000001</v>
      </c>
      <c r="AC55">
        <v>7.3819532320000008</v>
      </c>
      <c r="AD55">
        <v>9.2942917999999999</v>
      </c>
      <c r="AE55">
        <v>8.3751674000000005</v>
      </c>
      <c r="AF55">
        <v>0</v>
      </c>
      <c r="AG55">
        <v>0</v>
      </c>
      <c r="AH55">
        <v>0</v>
      </c>
      <c r="AI55">
        <v>3.8801039999999993</v>
      </c>
      <c r="AJ55">
        <v>0</v>
      </c>
      <c r="AK55">
        <v>12.891999999999999</v>
      </c>
      <c r="AL55">
        <v>21.247200000000007</v>
      </c>
      <c r="AM55">
        <v>4.0624761904761906</v>
      </c>
      <c r="AN55">
        <v>0</v>
      </c>
      <c r="AO55">
        <v>7.3182479999999996</v>
      </c>
      <c r="AP55">
        <v>2.9283659999999996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21.835552710082496</v>
      </c>
      <c r="BB55">
        <f t="shared" si="0"/>
        <v>669.16293571866606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51.786290317171336</v>
      </c>
      <c r="L56">
        <v>65.251859777158771</v>
      </c>
      <c r="M56">
        <v>0</v>
      </c>
      <c r="N56">
        <v>30.001147490820074</v>
      </c>
      <c r="O56">
        <v>50.381144319889785</v>
      </c>
      <c r="P56">
        <v>54.269872701555876</v>
      </c>
      <c r="Q56">
        <v>5.5421115801483163</v>
      </c>
      <c r="R56">
        <v>10.76652372138334</v>
      </c>
      <c r="S56">
        <v>6.4917429758607046</v>
      </c>
      <c r="T56">
        <v>0</v>
      </c>
      <c r="U56">
        <v>243.68874167776298</v>
      </c>
      <c r="V56">
        <v>5.2681034482758617</v>
      </c>
      <c r="W56">
        <v>11.255628058727568</v>
      </c>
      <c r="X56">
        <v>37.463857975517705</v>
      </c>
      <c r="Y56">
        <v>0</v>
      </c>
      <c r="Z56">
        <v>0</v>
      </c>
      <c r="AA56">
        <v>10.83564</v>
      </c>
      <c r="AB56">
        <v>10.035570480000001</v>
      </c>
      <c r="AC56">
        <v>7.3819532320000008</v>
      </c>
      <c r="AD56">
        <v>9.2942917999999999</v>
      </c>
      <c r="AE56">
        <v>8.3751674000000005</v>
      </c>
      <c r="AF56">
        <v>0</v>
      </c>
      <c r="AG56">
        <v>0</v>
      </c>
      <c r="AH56">
        <v>0</v>
      </c>
      <c r="AI56">
        <v>3.8801039999999993</v>
      </c>
      <c r="AJ56">
        <v>0</v>
      </c>
      <c r="AK56">
        <v>12.891999999999999</v>
      </c>
      <c r="AL56">
        <v>21.247200000000007</v>
      </c>
      <c r="AM56">
        <v>4.0624761904761906</v>
      </c>
      <c r="AN56">
        <v>0</v>
      </c>
      <c r="AO56">
        <v>7.3182479999999996</v>
      </c>
      <c r="AP56">
        <v>2.9283659999999996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21.835552710082496</v>
      </c>
      <c r="BB56">
        <f t="shared" si="0"/>
        <v>669.16293571866606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51.786290317171336</v>
      </c>
      <c r="L57">
        <v>65.251859777158771</v>
      </c>
      <c r="M57">
        <v>0</v>
      </c>
      <c r="N57">
        <v>30.001147490820074</v>
      </c>
      <c r="O57">
        <v>50.381144319889785</v>
      </c>
      <c r="P57">
        <v>54.269872701555876</v>
      </c>
      <c r="Q57">
        <v>5.5421115801483163</v>
      </c>
      <c r="R57">
        <v>10.76652372138334</v>
      </c>
      <c r="S57">
        <v>6.4917429758607046</v>
      </c>
      <c r="T57">
        <v>0</v>
      </c>
      <c r="U57">
        <v>243.68874167776298</v>
      </c>
      <c r="V57">
        <v>5.2681034482758617</v>
      </c>
      <c r="W57">
        <v>11.255628058727568</v>
      </c>
      <c r="X57">
        <v>37.463857975517705</v>
      </c>
      <c r="Y57">
        <v>0</v>
      </c>
      <c r="Z57">
        <v>0</v>
      </c>
      <c r="AA57">
        <v>10.83564</v>
      </c>
      <c r="AB57">
        <v>10.035570480000001</v>
      </c>
      <c r="AC57">
        <v>7.3819532320000008</v>
      </c>
      <c r="AD57">
        <v>9.2942917999999999</v>
      </c>
      <c r="AE57">
        <v>8.3751674000000005</v>
      </c>
      <c r="AF57">
        <v>0</v>
      </c>
      <c r="AG57">
        <v>0</v>
      </c>
      <c r="AH57">
        <v>0</v>
      </c>
      <c r="AI57">
        <v>3.8801039999999993</v>
      </c>
      <c r="AJ57">
        <v>0</v>
      </c>
      <c r="AK57">
        <v>12.891999999999999</v>
      </c>
      <c r="AL57">
        <v>21.247200000000007</v>
      </c>
      <c r="AM57">
        <v>4.0624761904761906</v>
      </c>
      <c r="AN57">
        <v>0</v>
      </c>
      <c r="AO57">
        <v>7.3182479999999996</v>
      </c>
      <c r="AP57">
        <v>2.9283659999999996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21.835552710082496</v>
      </c>
      <c r="BB57">
        <f t="shared" si="0"/>
        <v>669.16293571866606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51.786290317171336</v>
      </c>
      <c r="L58">
        <v>65.251859777158771</v>
      </c>
      <c r="M58">
        <v>0</v>
      </c>
      <c r="N58">
        <v>30.001147490820074</v>
      </c>
      <c r="O58">
        <v>50.381144319889785</v>
      </c>
      <c r="P58">
        <v>54.269872701555876</v>
      </c>
      <c r="Q58">
        <v>5.5421115801483163</v>
      </c>
      <c r="R58">
        <v>10.76652372138334</v>
      </c>
      <c r="S58">
        <v>6.4917429758607046</v>
      </c>
      <c r="T58">
        <v>0</v>
      </c>
      <c r="U58">
        <v>243.68874167776298</v>
      </c>
      <c r="V58">
        <v>5.2681034482758617</v>
      </c>
      <c r="W58">
        <v>11.255628058727568</v>
      </c>
      <c r="X58">
        <v>37.463857975517705</v>
      </c>
      <c r="Y58">
        <v>0</v>
      </c>
      <c r="Z58">
        <v>0</v>
      </c>
      <c r="AA58">
        <v>10.83564</v>
      </c>
      <c r="AB58">
        <v>10.035570480000001</v>
      </c>
      <c r="AC58">
        <v>7.3819532320000008</v>
      </c>
      <c r="AD58">
        <v>9.2942917999999999</v>
      </c>
      <c r="AE58">
        <v>0</v>
      </c>
      <c r="AF58">
        <v>0</v>
      </c>
      <c r="AG58">
        <v>0</v>
      </c>
      <c r="AH58">
        <v>0</v>
      </c>
      <c r="AI58">
        <v>3.8801039999999993</v>
      </c>
      <c r="AJ58">
        <v>0</v>
      </c>
      <c r="AK58">
        <v>12.891999999999999</v>
      </c>
      <c r="AL58">
        <v>21.247200000000007</v>
      </c>
      <c r="AM58">
        <v>4.0624761904761906</v>
      </c>
      <c r="AN58">
        <v>0</v>
      </c>
      <c r="AO58">
        <v>7.3182479999999996</v>
      </c>
      <c r="AP58">
        <v>2.9283659999999996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21.570897410082495</v>
      </c>
      <c r="BB58">
        <f t="shared" si="0"/>
        <v>661.05242361866613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51.786290317171336</v>
      </c>
      <c r="L59">
        <v>65.251859777158771</v>
      </c>
      <c r="M59">
        <v>0</v>
      </c>
      <c r="N59">
        <v>30.001147490820074</v>
      </c>
      <c r="O59">
        <v>50.381144319889785</v>
      </c>
      <c r="P59">
        <v>37.174721189591082</v>
      </c>
      <c r="Q59">
        <v>5.5421115801483163</v>
      </c>
      <c r="R59">
        <v>10.76652372138334</v>
      </c>
      <c r="S59">
        <v>6.4917429758607046</v>
      </c>
      <c r="T59">
        <v>0</v>
      </c>
      <c r="U59">
        <v>243.68874167776298</v>
      </c>
      <c r="V59">
        <v>5.2681034482758617</v>
      </c>
      <c r="W59">
        <v>11.255628058727568</v>
      </c>
      <c r="X59">
        <v>37.463857975517705</v>
      </c>
      <c r="Y59">
        <v>0</v>
      </c>
      <c r="Z59">
        <v>0</v>
      </c>
      <c r="AA59">
        <v>10.83564</v>
      </c>
      <c r="AB59">
        <v>10.035570480000001</v>
      </c>
      <c r="AC59">
        <v>7.3819532320000008</v>
      </c>
      <c r="AD59">
        <v>9.2942917999999999</v>
      </c>
      <c r="AE59">
        <v>0</v>
      </c>
      <c r="AF59">
        <v>0</v>
      </c>
      <c r="AG59">
        <v>0</v>
      </c>
      <c r="AH59">
        <v>0</v>
      </c>
      <c r="AI59">
        <v>3.8801039999999993</v>
      </c>
      <c r="AJ59">
        <v>0</v>
      </c>
      <c r="AK59">
        <v>12.891999999999999</v>
      </c>
      <c r="AL59">
        <v>21.247200000000007</v>
      </c>
      <c r="AM59">
        <v>4.0624761904761906</v>
      </c>
      <c r="AN59">
        <v>0</v>
      </c>
      <c r="AO59">
        <v>7.3182479999999996</v>
      </c>
      <c r="AP59">
        <v>2.9283659999999996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21.030690622304398</v>
      </c>
      <c r="BB59">
        <f t="shared" si="0"/>
        <v>644.4974788944794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51.786290317171336</v>
      </c>
      <c r="L60">
        <v>65.251859777158771</v>
      </c>
      <c r="M60">
        <v>0</v>
      </c>
      <c r="N60">
        <v>30.001147490820074</v>
      </c>
      <c r="O60">
        <v>50.381144319889785</v>
      </c>
      <c r="P60">
        <v>37.174721189591082</v>
      </c>
      <c r="Q60">
        <v>5.5421115801483163</v>
      </c>
      <c r="R60">
        <v>10.76652372138334</v>
      </c>
      <c r="S60">
        <v>6.4917429758607046</v>
      </c>
      <c r="T60">
        <v>0</v>
      </c>
      <c r="U60">
        <v>243.68874167776298</v>
      </c>
      <c r="V60">
        <v>5.2681034482758617</v>
      </c>
      <c r="W60">
        <v>11.255628058727568</v>
      </c>
      <c r="X60">
        <v>37.463857975517705</v>
      </c>
      <c r="Y60">
        <v>0</v>
      </c>
      <c r="Z60">
        <v>0</v>
      </c>
      <c r="AA60">
        <v>10.83564</v>
      </c>
      <c r="AB60">
        <v>10.035570480000001</v>
      </c>
      <c r="AC60">
        <v>7.3819532320000008</v>
      </c>
      <c r="AD60">
        <v>9.2942917999999999</v>
      </c>
      <c r="AE60">
        <v>0</v>
      </c>
      <c r="AF60">
        <v>0</v>
      </c>
      <c r="AG60">
        <v>0</v>
      </c>
      <c r="AH60">
        <v>0</v>
      </c>
      <c r="AI60">
        <v>3.8801039999999993</v>
      </c>
      <c r="AJ60">
        <v>0</v>
      </c>
      <c r="AK60">
        <v>12.891999999999999</v>
      </c>
      <c r="AL60">
        <v>21.247200000000007</v>
      </c>
      <c r="AM60">
        <v>4.0624761904761906</v>
      </c>
      <c r="AN60">
        <v>0</v>
      </c>
      <c r="AO60">
        <v>7.3182479999999996</v>
      </c>
      <c r="AP60">
        <v>2.9283659999999996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21.030690622304398</v>
      </c>
      <c r="BB60">
        <f t="shared" si="0"/>
        <v>644.4974788944794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51.786290317171336</v>
      </c>
      <c r="L61">
        <v>65.251313269276395</v>
      </c>
      <c r="M61">
        <v>0</v>
      </c>
      <c r="N61">
        <v>30.001147490820074</v>
      </c>
      <c r="O61">
        <v>50.381144319889785</v>
      </c>
      <c r="P61">
        <v>39.029107119444078</v>
      </c>
      <c r="Q61">
        <v>5.5421115801483163</v>
      </c>
      <c r="R61">
        <v>10.76652372138334</v>
      </c>
      <c r="S61">
        <v>6.4917429758607046</v>
      </c>
      <c r="T61">
        <v>0</v>
      </c>
      <c r="U61">
        <v>243.68874167776298</v>
      </c>
      <c r="V61">
        <v>5.2681034482758617</v>
      </c>
      <c r="W61">
        <v>11.255628058727568</v>
      </c>
      <c r="X61">
        <v>37.463857975517705</v>
      </c>
      <c r="Y61">
        <v>0</v>
      </c>
      <c r="Z61">
        <v>0</v>
      </c>
      <c r="AA61">
        <v>10.83564</v>
      </c>
      <c r="AB61">
        <v>10.035570480000001</v>
      </c>
      <c r="AC61">
        <v>7.3819532320000008</v>
      </c>
      <c r="AD61">
        <v>9.2942917999999999</v>
      </c>
      <c r="AE61">
        <v>0</v>
      </c>
      <c r="AF61">
        <v>0</v>
      </c>
      <c r="AG61">
        <v>0</v>
      </c>
      <c r="AH61">
        <v>0</v>
      </c>
      <c r="AI61">
        <v>7.1135239999999991</v>
      </c>
      <c r="AJ61">
        <v>0</v>
      </c>
      <c r="AK61">
        <v>12.891999999999999</v>
      </c>
      <c r="AL61">
        <v>21.247200000000007</v>
      </c>
      <c r="AM61">
        <v>4.0624761904761906</v>
      </c>
      <c r="AN61">
        <v>0</v>
      </c>
      <c r="AO61">
        <v>7.3182479999999996</v>
      </c>
      <c r="AP61">
        <v>2.9283659999999996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21.191448011534025</v>
      </c>
      <c r="BB61">
        <f t="shared" si="0"/>
        <v>649.42398092722055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51.786290317171336</v>
      </c>
      <c r="L62">
        <v>65.25143446965312</v>
      </c>
      <c r="M62">
        <v>0</v>
      </c>
      <c r="N62">
        <v>30.001147490820074</v>
      </c>
      <c r="O62">
        <v>50.381144319889785</v>
      </c>
      <c r="P62">
        <v>39.768723459014289</v>
      </c>
      <c r="Q62">
        <v>5.5421115801483163</v>
      </c>
      <c r="R62">
        <v>10.76652372138334</v>
      </c>
      <c r="S62">
        <v>6.4917429758607046</v>
      </c>
      <c r="T62">
        <v>0</v>
      </c>
      <c r="U62">
        <v>243.68874167776298</v>
      </c>
      <c r="V62">
        <v>5.2681034482758617</v>
      </c>
      <c r="W62">
        <v>11.255628058727568</v>
      </c>
      <c r="X62">
        <v>37.463857975517705</v>
      </c>
      <c r="Y62">
        <v>0</v>
      </c>
      <c r="Z62">
        <v>0</v>
      </c>
      <c r="AA62">
        <v>10.83564</v>
      </c>
      <c r="AB62">
        <v>10.035570480000001</v>
      </c>
      <c r="AC62">
        <v>7.3819532320000008</v>
      </c>
      <c r="AD62">
        <v>9.2942917999999999</v>
      </c>
      <c r="AE62">
        <v>0</v>
      </c>
      <c r="AF62">
        <v>0</v>
      </c>
      <c r="AG62">
        <v>0</v>
      </c>
      <c r="AH62">
        <v>0</v>
      </c>
      <c r="AI62">
        <v>7.1135239999999991</v>
      </c>
      <c r="AJ62">
        <v>0</v>
      </c>
      <c r="AK62">
        <v>12.891999999999999</v>
      </c>
      <c r="AL62">
        <v>21.247200000000007</v>
      </c>
      <c r="AM62">
        <v>4.0624761904761906</v>
      </c>
      <c r="AN62">
        <v>0</v>
      </c>
      <c r="AO62">
        <v>7.3182479999999996</v>
      </c>
      <c r="AP62">
        <v>2.9283659999999996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21.214823704352245</v>
      </c>
      <c r="BB62">
        <f t="shared" si="0"/>
        <v>650.14034277434916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51.786290317171336</v>
      </c>
      <c r="L63">
        <v>65.25143446965312</v>
      </c>
      <c r="M63">
        <v>0</v>
      </c>
      <c r="N63">
        <v>30.001147490820074</v>
      </c>
      <c r="O63">
        <v>50.381144319889785</v>
      </c>
      <c r="P63">
        <v>39.768723459014289</v>
      </c>
      <c r="Q63">
        <v>5.5421115801483163</v>
      </c>
      <c r="R63">
        <v>10.76652372138334</v>
      </c>
      <c r="S63">
        <v>6.4917429758607046</v>
      </c>
      <c r="T63">
        <v>0</v>
      </c>
      <c r="U63">
        <v>243.68874167776298</v>
      </c>
      <c r="V63">
        <v>5.2681034482758617</v>
      </c>
      <c r="W63">
        <v>11.255628058727568</v>
      </c>
      <c r="X63">
        <v>37.463857975517705</v>
      </c>
      <c r="Y63">
        <v>0</v>
      </c>
      <c r="Z63">
        <v>0</v>
      </c>
      <c r="AA63">
        <v>10.83564</v>
      </c>
      <c r="AB63">
        <v>10.035570480000001</v>
      </c>
      <c r="AC63">
        <v>7.3819532320000008</v>
      </c>
      <c r="AD63">
        <v>9.2942917999999999</v>
      </c>
      <c r="AE63">
        <v>0</v>
      </c>
      <c r="AF63">
        <v>0</v>
      </c>
      <c r="AG63">
        <v>0</v>
      </c>
      <c r="AH63">
        <v>0</v>
      </c>
      <c r="AI63">
        <v>7.1135239999999991</v>
      </c>
      <c r="AJ63">
        <v>0</v>
      </c>
      <c r="AK63">
        <v>12.891999999999999</v>
      </c>
      <c r="AL63">
        <v>21.247200000000007</v>
      </c>
      <c r="AM63">
        <v>4.0624761904761906</v>
      </c>
      <c r="AN63">
        <v>0</v>
      </c>
      <c r="AO63">
        <v>7.3182479999999996</v>
      </c>
      <c r="AP63">
        <v>2.9283659999999996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21.214823704352245</v>
      </c>
      <c r="BB63">
        <f t="shared" si="0"/>
        <v>650.14034277434916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51.786290317171336</v>
      </c>
      <c r="L64">
        <v>65.25143446965312</v>
      </c>
      <c r="M64">
        <v>0</v>
      </c>
      <c r="N64">
        <v>30.001147490820074</v>
      </c>
      <c r="O64">
        <v>50.381144319889785</v>
      </c>
      <c r="P64">
        <v>40.893728877206158</v>
      </c>
      <c r="Q64">
        <v>5.5421115801483163</v>
      </c>
      <c r="R64">
        <v>10.76652372138334</v>
      </c>
      <c r="S64">
        <v>6.4917429758607046</v>
      </c>
      <c r="T64">
        <v>0</v>
      </c>
      <c r="U64">
        <v>243.68874167776298</v>
      </c>
      <c r="V64">
        <v>5.2681034482758617</v>
      </c>
      <c r="W64">
        <v>11.255628058727568</v>
      </c>
      <c r="X64">
        <v>37.463857975517705</v>
      </c>
      <c r="Y64">
        <v>0</v>
      </c>
      <c r="Z64">
        <v>0</v>
      </c>
      <c r="AA64">
        <v>10.83564</v>
      </c>
      <c r="AB64">
        <v>10.035570480000001</v>
      </c>
      <c r="AC64">
        <v>7.3819532320000008</v>
      </c>
      <c r="AD64">
        <v>9.2942917999999999</v>
      </c>
      <c r="AE64">
        <v>0</v>
      </c>
      <c r="AF64">
        <v>0</v>
      </c>
      <c r="AG64">
        <v>0</v>
      </c>
      <c r="AH64">
        <v>0</v>
      </c>
      <c r="AI64">
        <v>7.1135239999999991</v>
      </c>
      <c r="AJ64">
        <v>0</v>
      </c>
      <c r="AK64">
        <v>12.891999999999999</v>
      </c>
      <c r="AL64">
        <v>21.247200000000007</v>
      </c>
      <c r="AM64">
        <v>4.0624761904761906</v>
      </c>
      <c r="AN64">
        <v>0</v>
      </c>
      <c r="AO64">
        <v>7.3182479999999996</v>
      </c>
      <c r="AP64">
        <v>2.9283659999999996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21.250373875567103</v>
      </c>
      <c r="BB64">
        <f t="shared" si="0"/>
        <v>651.22979802132625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51.786290317171336</v>
      </c>
      <c r="L65">
        <v>65.25143446965312</v>
      </c>
      <c r="M65">
        <v>0</v>
      </c>
      <c r="N65">
        <v>30.001147490820074</v>
      </c>
      <c r="O65">
        <v>50.381144319889785</v>
      </c>
      <c r="P65">
        <v>41.998080906543201</v>
      </c>
      <c r="Q65">
        <v>5.5421115801483163</v>
      </c>
      <c r="R65">
        <v>10.76652372138334</v>
      </c>
      <c r="S65">
        <v>6.4917429758607046</v>
      </c>
      <c r="T65">
        <v>0</v>
      </c>
      <c r="U65">
        <v>243.68874167776298</v>
      </c>
      <c r="V65">
        <v>5.2681034482758617</v>
      </c>
      <c r="W65">
        <v>11.255628058727568</v>
      </c>
      <c r="X65">
        <v>37.463857975517705</v>
      </c>
      <c r="Y65">
        <v>0</v>
      </c>
      <c r="Z65">
        <v>0</v>
      </c>
      <c r="AA65">
        <v>10.83564</v>
      </c>
      <c r="AB65">
        <v>10.035570480000001</v>
      </c>
      <c r="AC65">
        <v>7.3819532320000008</v>
      </c>
      <c r="AD65">
        <v>9.2942917999999999</v>
      </c>
      <c r="AE65">
        <v>0</v>
      </c>
      <c r="AF65">
        <v>0</v>
      </c>
      <c r="AG65">
        <v>0</v>
      </c>
      <c r="AH65">
        <v>6.0134499999999989</v>
      </c>
      <c r="AI65">
        <v>7.1135239999999991</v>
      </c>
      <c r="AJ65">
        <v>0</v>
      </c>
      <c r="AK65">
        <v>12.891999999999999</v>
      </c>
      <c r="AL65">
        <v>21.247200000000007</v>
      </c>
      <c r="AM65">
        <v>4.0624761904761906</v>
      </c>
      <c r="AN65">
        <v>0</v>
      </c>
      <c r="AO65">
        <v>7.3182479999999996</v>
      </c>
      <c r="AP65">
        <v>1.4641829999999998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21.429028287694159</v>
      </c>
      <c r="BB65">
        <f t="shared" si="0"/>
        <v>656.70476263853641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51.786290317171336</v>
      </c>
      <c r="L66">
        <v>65.25143446965312</v>
      </c>
      <c r="M66">
        <v>0</v>
      </c>
      <c r="N66">
        <v>30.001147490820074</v>
      </c>
      <c r="O66">
        <v>50.381144319889785</v>
      </c>
      <c r="P66">
        <v>43.11796819368621</v>
      </c>
      <c r="Q66">
        <v>5.5421115801483163</v>
      </c>
      <c r="R66">
        <v>10.76652372138334</v>
      </c>
      <c r="S66">
        <v>6.4917429758607046</v>
      </c>
      <c r="T66">
        <v>0</v>
      </c>
      <c r="U66">
        <v>243.68874167776298</v>
      </c>
      <c r="V66">
        <v>5.2681034482758617</v>
      </c>
      <c r="W66">
        <v>11.255628058727568</v>
      </c>
      <c r="X66">
        <v>37.463857975517705</v>
      </c>
      <c r="Y66">
        <v>0</v>
      </c>
      <c r="Z66">
        <v>0</v>
      </c>
      <c r="AA66">
        <v>10.83564</v>
      </c>
      <c r="AB66">
        <v>10.035570480000001</v>
      </c>
      <c r="AC66">
        <v>7.3819532320000008</v>
      </c>
      <c r="AD66">
        <v>9.2942917999999999</v>
      </c>
      <c r="AE66">
        <v>0</v>
      </c>
      <c r="AF66">
        <v>0</v>
      </c>
      <c r="AG66">
        <v>0</v>
      </c>
      <c r="AH66">
        <v>12.026899999999998</v>
      </c>
      <c r="AI66">
        <v>7.1135239999999991</v>
      </c>
      <c r="AJ66">
        <v>0</v>
      </c>
      <c r="AK66">
        <v>12.891999999999999</v>
      </c>
      <c r="AL66">
        <v>20.155330000000003</v>
      </c>
      <c r="AM66">
        <v>4.0624761904761906</v>
      </c>
      <c r="AN66">
        <v>0</v>
      </c>
      <c r="AO66">
        <v>7.3182479999999996</v>
      </c>
      <c r="AP66">
        <v>1.4641829999999998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21.619938664126213</v>
      </c>
      <c r="BB66">
        <f t="shared" si="0"/>
        <v>662.55531954924709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51.786290317171336</v>
      </c>
      <c r="L67">
        <v>65.25143446965312</v>
      </c>
      <c r="M67">
        <v>0</v>
      </c>
      <c r="N67">
        <v>30.001147490820074</v>
      </c>
      <c r="O67">
        <v>50.381144319889785</v>
      </c>
      <c r="P67">
        <v>35.679862306368328</v>
      </c>
      <c r="Q67">
        <v>5.5421115801483163</v>
      </c>
      <c r="R67">
        <v>10.76652372138334</v>
      </c>
      <c r="S67">
        <v>6.4917429758607046</v>
      </c>
      <c r="T67">
        <v>0</v>
      </c>
      <c r="U67">
        <v>243.68874167776298</v>
      </c>
      <c r="V67">
        <v>5.2681034482758617</v>
      </c>
      <c r="W67">
        <v>11.255628058727568</v>
      </c>
      <c r="X67">
        <v>37.463857975517705</v>
      </c>
      <c r="Y67">
        <v>0</v>
      </c>
      <c r="Z67">
        <v>0</v>
      </c>
      <c r="AA67">
        <v>10.83564</v>
      </c>
      <c r="AB67">
        <v>10.035570480000001</v>
      </c>
      <c r="AC67">
        <v>7.3819532320000008</v>
      </c>
      <c r="AD67">
        <v>9.2942917999999999</v>
      </c>
      <c r="AE67">
        <v>0</v>
      </c>
      <c r="AF67">
        <v>0</v>
      </c>
      <c r="AG67">
        <v>0</v>
      </c>
      <c r="AH67">
        <v>24.053799999999995</v>
      </c>
      <c r="AI67">
        <v>7.1135239999999991</v>
      </c>
      <c r="AJ67">
        <v>0</v>
      </c>
      <c r="AK67">
        <v>12.891999999999999</v>
      </c>
      <c r="AL67">
        <v>20.155330000000003</v>
      </c>
      <c r="AM67">
        <v>4.0624761904761906</v>
      </c>
      <c r="AN67">
        <v>0</v>
      </c>
      <c r="AO67">
        <v>7.3182479999999996</v>
      </c>
      <c r="AP67">
        <v>1.4641829999999998</v>
      </c>
      <c r="AQ67">
        <v>0</v>
      </c>
      <c r="AR67">
        <v>12.478512</v>
      </c>
      <c r="AS67">
        <v>7.9269945599999989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21.759416502086957</v>
      </c>
      <c r="BB67">
        <f t="shared" si="0"/>
        <v>666.8296951019687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51.786290317171336</v>
      </c>
      <c r="L68">
        <v>65.25143446965312</v>
      </c>
      <c r="M68">
        <v>0</v>
      </c>
      <c r="N68">
        <v>30.001147490820074</v>
      </c>
      <c r="O68">
        <v>50.381144319889785</v>
      </c>
      <c r="P68">
        <v>35.679862306368328</v>
      </c>
      <c r="Q68">
        <v>5.5421115801483163</v>
      </c>
      <c r="R68">
        <v>10.76652372138334</v>
      </c>
      <c r="S68">
        <v>6.4917429758607046</v>
      </c>
      <c r="T68">
        <v>0</v>
      </c>
      <c r="U68">
        <v>243.68874167776298</v>
      </c>
      <c r="V68">
        <v>5.2681034482758617</v>
      </c>
      <c r="W68">
        <v>11.255628058727568</v>
      </c>
      <c r="X68">
        <v>37.463857975517705</v>
      </c>
      <c r="Y68">
        <v>0</v>
      </c>
      <c r="Z68">
        <v>0</v>
      </c>
      <c r="AA68">
        <v>10.83564</v>
      </c>
      <c r="AB68">
        <v>10.035570480000001</v>
      </c>
      <c r="AC68">
        <v>7.3819532320000008</v>
      </c>
      <c r="AD68">
        <v>9.2942917999999999</v>
      </c>
      <c r="AE68">
        <v>0</v>
      </c>
      <c r="AF68">
        <v>0</v>
      </c>
      <c r="AG68">
        <v>0</v>
      </c>
      <c r="AH68">
        <v>38.846886999999995</v>
      </c>
      <c r="AI68">
        <v>7.1135239999999991</v>
      </c>
      <c r="AJ68">
        <v>0</v>
      </c>
      <c r="AK68">
        <v>12.891999999999999</v>
      </c>
      <c r="AL68">
        <v>20.155330000000003</v>
      </c>
      <c r="AM68">
        <v>4.0624761904761906</v>
      </c>
      <c r="AN68">
        <v>0</v>
      </c>
      <c r="AO68">
        <v>7.3182479999999996</v>
      </c>
      <c r="AP68">
        <v>1.4641829999999998</v>
      </c>
      <c r="AQ68">
        <v>0</v>
      </c>
      <c r="AR68">
        <v>12.478512</v>
      </c>
      <c r="AS68">
        <v>7.9269945599999989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22.226878102086957</v>
      </c>
      <c r="BB68">
        <f t="shared" ref="BB68:BB99" si="1">SUM(B68:AZ68)-BA68</f>
        <v>681.15532050196873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51.786290317171336</v>
      </c>
      <c r="L69">
        <v>65.25143446965312</v>
      </c>
      <c r="M69">
        <v>0</v>
      </c>
      <c r="N69">
        <v>30.001147490820074</v>
      </c>
      <c r="O69">
        <v>50.381144319889785</v>
      </c>
      <c r="P69">
        <v>35.679862306368328</v>
      </c>
      <c r="Q69">
        <v>5.5421115801483163</v>
      </c>
      <c r="R69">
        <v>10.76652372138334</v>
      </c>
      <c r="S69">
        <v>6.4917429758607046</v>
      </c>
      <c r="T69">
        <v>0</v>
      </c>
      <c r="U69">
        <v>243.68874167776298</v>
      </c>
      <c r="V69">
        <v>5.2681034482758617</v>
      </c>
      <c r="W69">
        <v>11.255628058727568</v>
      </c>
      <c r="X69">
        <v>37.463857975517705</v>
      </c>
      <c r="Y69">
        <v>0</v>
      </c>
      <c r="Z69">
        <v>0</v>
      </c>
      <c r="AA69">
        <v>10.83564</v>
      </c>
      <c r="AB69">
        <v>10.035570480000001</v>
      </c>
      <c r="AC69">
        <v>7.3819532320000008</v>
      </c>
      <c r="AD69">
        <v>9.2942917999999999</v>
      </c>
      <c r="AE69">
        <v>0</v>
      </c>
      <c r="AF69">
        <v>0</v>
      </c>
      <c r="AG69">
        <v>0</v>
      </c>
      <c r="AH69">
        <v>38.846886999999995</v>
      </c>
      <c r="AI69">
        <v>7.1135239999999991</v>
      </c>
      <c r="AJ69">
        <v>0</v>
      </c>
      <c r="AK69">
        <v>12.891999999999999</v>
      </c>
      <c r="AL69">
        <v>20.155330000000003</v>
      </c>
      <c r="AM69">
        <v>4.0624761904761906</v>
      </c>
      <c r="AN69">
        <v>0</v>
      </c>
      <c r="AO69">
        <v>7.3182479999999996</v>
      </c>
      <c r="AP69">
        <v>2.9283659999999996</v>
      </c>
      <c r="AQ69">
        <v>0</v>
      </c>
      <c r="AR69">
        <v>12.478512</v>
      </c>
      <c r="AS69">
        <v>7.9269945599999989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22.273146234086955</v>
      </c>
      <c r="BB69">
        <f t="shared" si="1"/>
        <v>682.57323536996864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51.786290317171336</v>
      </c>
      <c r="L70">
        <v>65.251380113636372</v>
      </c>
      <c r="M70">
        <v>0</v>
      </c>
      <c r="N70">
        <v>30.001147490820074</v>
      </c>
      <c r="O70">
        <v>50.381144319889785</v>
      </c>
      <c r="P70">
        <v>35.679862306368328</v>
      </c>
      <c r="Q70">
        <v>5.5421115801483163</v>
      </c>
      <c r="R70">
        <v>10.76652372138334</v>
      </c>
      <c r="S70">
        <v>6.4917429758607046</v>
      </c>
      <c r="T70">
        <v>0</v>
      </c>
      <c r="U70">
        <v>243.68874167776298</v>
      </c>
      <c r="V70">
        <v>5.2681034482758617</v>
      </c>
      <c r="W70">
        <v>11.255628058727568</v>
      </c>
      <c r="X70">
        <v>37.463857975517705</v>
      </c>
      <c r="Y70">
        <v>0</v>
      </c>
      <c r="Z70">
        <v>0</v>
      </c>
      <c r="AA70">
        <v>10.83564</v>
      </c>
      <c r="AB70">
        <v>10.035570480000001</v>
      </c>
      <c r="AC70">
        <v>7.3819532320000008</v>
      </c>
      <c r="AD70">
        <v>9.2942917999999999</v>
      </c>
      <c r="AE70">
        <v>0</v>
      </c>
      <c r="AF70">
        <v>0</v>
      </c>
      <c r="AG70">
        <v>0</v>
      </c>
      <c r="AH70">
        <v>38.846886999999995</v>
      </c>
      <c r="AI70">
        <v>7.1135239999999991</v>
      </c>
      <c r="AJ70">
        <v>0</v>
      </c>
      <c r="AK70">
        <v>12.891999999999999</v>
      </c>
      <c r="AL70">
        <v>20.155330000000003</v>
      </c>
      <c r="AM70">
        <v>4.0624761904761906</v>
      </c>
      <c r="AN70">
        <v>0</v>
      </c>
      <c r="AO70">
        <v>7.3182479999999996</v>
      </c>
      <c r="AP70">
        <v>2.9283659999999996</v>
      </c>
      <c r="AQ70">
        <v>0</v>
      </c>
      <c r="AR70">
        <v>12.478512</v>
      </c>
      <c r="AS70">
        <v>7.9269945599999989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22.273144522466257</v>
      </c>
      <c r="BB70">
        <f t="shared" si="1"/>
        <v>682.57318272557256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51.786290317171336</v>
      </c>
      <c r="L71">
        <v>65.251380113636372</v>
      </c>
      <c r="M71">
        <v>0</v>
      </c>
      <c r="N71">
        <v>30.001147490820074</v>
      </c>
      <c r="O71">
        <v>50.381144319889785</v>
      </c>
      <c r="P71">
        <v>35.679862306368328</v>
      </c>
      <c r="Q71">
        <v>5.5421115801483163</v>
      </c>
      <c r="R71">
        <v>10.76652372138334</v>
      </c>
      <c r="S71">
        <v>6.4917429758607046</v>
      </c>
      <c r="T71">
        <v>0</v>
      </c>
      <c r="U71">
        <v>243.68874167776298</v>
      </c>
      <c r="V71">
        <v>5.2681034482758617</v>
      </c>
      <c r="W71">
        <v>11.255628058727568</v>
      </c>
      <c r="X71">
        <v>37.463857975517705</v>
      </c>
      <c r="Y71">
        <v>0</v>
      </c>
      <c r="Z71">
        <v>0</v>
      </c>
      <c r="AA71">
        <v>10.83564</v>
      </c>
      <c r="AB71">
        <v>10.035570480000001</v>
      </c>
      <c r="AC71">
        <v>7.3819532320000008</v>
      </c>
      <c r="AD71">
        <v>9.2942917999999999</v>
      </c>
      <c r="AE71">
        <v>0</v>
      </c>
      <c r="AF71">
        <v>0</v>
      </c>
      <c r="AG71">
        <v>0</v>
      </c>
      <c r="AH71">
        <v>38.846886999999995</v>
      </c>
      <c r="AI71">
        <v>7.1135239999999991</v>
      </c>
      <c r="AJ71">
        <v>0</v>
      </c>
      <c r="AK71">
        <v>12.891999999999999</v>
      </c>
      <c r="AL71">
        <v>20.155330000000003</v>
      </c>
      <c r="AM71">
        <v>4.0624761904761906</v>
      </c>
      <c r="AN71">
        <v>0</v>
      </c>
      <c r="AO71">
        <v>7.3182479999999996</v>
      </c>
      <c r="AP71">
        <v>2.9283659999999996</v>
      </c>
      <c r="AQ71">
        <v>0</v>
      </c>
      <c r="AR71">
        <v>12.478512</v>
      </c>
      <c r="AS71">
        <v>7.9269945599999989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22.273144522466257</v>
      </c>
      <c r="BB71">
        <f t="shared" si="1"/>
        <v>682.57318272557256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51.786290317171336</v>
      </c>
      <c r="L72">
        <v>65.251380113636372</v>
      </c>
      <c r="M72">
        <v>0</v>
      </c>
      <c r="N72">
        <v>30.001147490820074</v>
      </c>
      <c r="O72">
        <v>50.381144319889785</v>
      </c>
      <c r="P72">
        <v>35.679862306368328</v>
      </c>
      <c r="Q72">
        <v>5.5421115801483163</v>
      </c>
      <c r="R72">
        <v>10.76652372138334</v>
      </c>
      <c r="S72">
        <v>6.4917429758607046</v>
      </c>
      <c r="T72">
        <v>0</v>
      </c>
      <c r="U72">
        <v>243.68874167776298</v>
      </c>
      <c r="V72">
        <v>5.2681034482758617</v>
      </c>
      <c r="W72">
        <v>11.255628058727568</v>
      </c>
      <c r="X72">
        <v>37.463857975517705</v>
      </c>
      <c r="Y72">
        <v>0</v>
      </c>
      <c r="Z72">
        <v>0</v>
      </c>
      <c r="AA72">
        <v>10.83564</v>
      </c>
      <c r="AB72">
        <v>10.035570480000001</v>
      </c>
      <c r="AC72">
        <v>7.3819532320000008</v>
      </c>
      <c r="AD72">
        <v>9.2942917999999999</v>
      </c>
      <c r="AE72">
        <v>0</v>
      </c>
      <c r="AF72">
        <v>0</v>
      </c>
      <c r="AG72">
        <v>0</v>
      </c>
      <c r="AH72">
        <v>38.846886999999995</v>
      </c>
      <c r="AI72">
        <v>7.1135239999999991</v>
      </c>
      <c r="AJ72">
        <v>0</v>
      </c>
      <c r="AK72">
        <v>12.891999999999999</v>
      </c>
      <c r="AL72">
        <v>20.155330000000003</v>
      </c>
      <c r="AM72">
        <v>4.0624761904761906</v>
      </c>
      <c r="AN72">
        <v>0</v>
      </c>
      <c r="AO72">
        <v>7.3182479999999996</v>
      </c>
      <c r="AP72">
        <v>2.9283659999999996</v>
      </c>
      <c r="AQ72">
        <v>0</v>
      </c>
      <c r="AR72">
        <v>12.478512</v>
      </c>
      <c r="AS72">
        <v>7.9269945599999989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22.273144522466257</v>
      </c>
      <c r="BB72">
        <f t="shared" si="1"/>
        <v>682.57318272557256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51.786290317171336</v>
      </c>
      <c r="L73">
        <v>65.251380113636372</v>
      </c>
      <c r="M73">
        <v>0</v>
      </c>
      <c r="N73">
        <v>30.001147490820074</v>
      </c>
      <c r="O73">
        <v>50.381144319889785</v>
      </c>
      <c r="P73">
        <v>35.679862306368328</v>
      </c>
      <c r="Q73">
        <v>5.5421115801483163</v>
      </c>
      <c r="R73">
        <v>10.76652372138334</v>
      </c>
      <c r="S73">
        <v>6.4917429758607046</v>
      </c>
      <c r="T73">
        <v>0</v>
      </c>
      <c r="U73">
        <v>243.68874167776298</v>
      </c>
      <c r="V73">
        <v>5.2681034482758617</v>
      </c>
      <c r="W73">
        <v>11.255628058727568</v>
      </c>
      <c r="X73">
        <v>37.463857975517705</v>
      </c>
      <c r="Y73">
        <v>0</v>
      </c>
      <c r="Z73">
        <v>0</v>
      </c>
      <c r="AA73">
        <v>10.83564</v>
      </c>
      <c r="AB73">
        <v>10.035570480000001</v>
      </c>
      <c r="AC73">
        <v>7.3819532320000008</v>
      </c>
      <c r="AD73">
        <v>9.2942917999999999</v>
      </c>
      <c r="AE73">
        <v>0</v>
      </c>
      <c r="AF73">
        <v>0</v>
      </c>
      <c r="AG73">
        <v>0</v>
      </c>
      <c r="AH73">
        <v>38.846886999999995</v>
      </c>
      <c r="AI73">
        <v>8.0835500000000007</v>
      </c>
      <c r="AJ73">
        <v>0</v>
      </c>
      <c r="AK73">
        <v>12.891999999999999</v>
      </c>
      <c r="AL73">
        <v>20.155330000000003</v>
      </c>
      <c r="AM73">
        <v>4.0624761904761906</v>
      </c>
      <c r="AN73">
        <v>0</v>
      </c>
      <c r="AO73">
        <v>7.3182479999999996</v>
      </c>
      <c r="AP73">
        <v>2.9283659999999996</v>
      </c>
      <c r="AQ73">
        <v>0</v>
      </c>
      <c r="AR73">
        <v>12.478512</v>
      </c>
      <c r="AS73">
        <v>7.9269945599999989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22.303797242466256</v>
      </c>
      <c r="BB73">
        <f t="shared" si="1"/>
        <v>683.51255600557261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51.786290317171336</v>
      </c>
      <c r="L74">
        <v>65.251380113636372</v>
      </c>
      <c r="M74">
        <v>0</v>
      </c>
      <c r="N74">
        <v>30.001147490820074</v>
      </c>
      <c r="O74">
        <v>50.381144319889785</v>
      </c>
      <c r="P74">
        <v>35.679862306368328</v>
      </c>
      <c r="Q74">
        <v>5.5421115801483163</v>
      </c>
      <c r="R74">
        <v>10.76652372138334</v>
      </c>
      <c r="S74">
        <v>6.4917429758607046</v>
      </c>
      <c r="T74">
        <v>0</v>
      </c>
      <c r="U74">
        <v>243.68874167776298</v>
      </c>
      <c r="V74">
        <v>5.2681034482758617</v>
      </c>
      <c r="W74">
        <v>11.255628058727568</v>
      </c>
      <c r="X74">
        <v>37.463857975517705</v>
      </c>
      <c r="Y74">
        <v>0</v>
      </c>
      <c r="Z74">
        <v>0</v>
      </c>
      <c r="AA74">
        <v>10.83564</v>
      </c>
      <c r="AB74">
        <v>10.035570480000001</v>
      </c>
      <c r="AC74">
        <v>7.3819532320000008</v>
      </c>
      <c r="AD74">
        <v>9.2942917999999999</v>
      </c>
      <c r="AE74">
        <v>0</v>
      </c>
      <c r="AF74">
        <v>0</v>
      </c>
      <c r="AG74">
        <v>0</v>
      </c>
      <c r="AH74">
        <v>38.846886999999995</v>
      </c>
      <c r="AI74">
        <v>8.0835500000000007</v>
      </c>
      <c r="AJ74">
        <v>0</v>
      </c>
      <c r="AK74">
        <v>12.891999999999999</v>
      </c>
      <c r="AL74">
        <v>20.155330000000003</v>
      </c>
      <c r="AM74">
        <v>4.0624761904761906</v>
      </c>
      <c r="AN74">
        <v>0</v>
      </c>
      <c r="AO74">
        <v>7.3182479999999996</v>
      </c>
      <c r="AP74">
        <v>2.9283659999999996</v>
      </c>
      <c r="AQ74">
        <v>0</v>
      </c>
      <c r="AR74">
        <v>12.478512</v>
      </c>
      <c r="AS74">
        <v>7.9269945599999989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22.303797242466256</v>
      </c>
      <c r="BB74">
        <f t="shared" si="1"/>
        <v>683.51255600557261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51.786290317171336</v>
      </c>
      <c r="L75">
        <v>65.251380113636372</v>
      </c>
      <c r="M75">
        <v>0</v>
      </c>
      <c r="N75">
        <v>30.001147490820074</v>
      </c>
      <c r="O75">
        <v>50.381144319889785</v>
      </c>
      <c r="P75">
        <v>35.679862306368328</v>
      </c>
      <c r="Q75">
        <v>5.5421115801483163</v>
      </c>
      <c r="R75">
        <v>10.76652372138334</v>
      </c>
      <c r="S75">
        <v>6.4917429758607046</v>
      </c>
      <c r="T75">
        <v>0</v>
      </c>
      <c r="U75">
        <v>243.68874167776298</v>
      </c>
      <c r="V75">
        <v>5.2681034482758617</v>
      </c>
      <c r="W75">
        <v>11.255628058727568</v>
      </c>
      <c r="X75">
        <v>37.463857975517705</v>
      </c>
      <c r="Y75">
        <v>0</v>
      </c>
      <c r="Z75">
        <v>3.3293303999999999</v>
      </c>
      <c r="AA75">
        <v>10.83564</v>
      </c>
      <c r="AB75">
        <v>10.035570480000001</v>
      </c>
      <c r="AC75">
        <v>7.3819532320000008</v>
      </c>
      <c r="AD75">
        <v>9.2942917999999999</v>
      </c>
      <c r="AE75">
        <v>4.2364659999999992</v>
      </c>
      <c r="AF75">
        <v>0</v>
      </c>
      <c r="AG75">
        <v>0</v>
      </c>
      <c r="AH75">
        <v>38.846886999999995</v>
      </c>
      <c r="AI75">
        <v>8.0835500000000007</v>
      </c>
      <c r="AJ75">
        <v>0</v>
      </c>
      <c r="AK75">
        <v>12.891999999999999</v>
      </c>
      <c r="AL75">
        <v>20.155330000000003</v>
      </c>
      <c r="AM75">
        <v>4.0624761904761906</v>
      </c>
      <c r="AN75">
        <v>0</v>
      </c>
      <c r="AO75">
        <v>7.3182479999999996</v>
      </c>
      <c r="AP75">
        <v>2.9283659999999996</v>
      </c>
      <c r="AQ75">
        <v>0</v>
      </c>
      <c r="AR75">
        <v>13.319759999999999</v>
      </c>
      <c r="AS75">
        <v>7.9269945599999989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22.569459652466254</v>
      </c>
      <c r="BB75">
        <f t="shared" si="1"/>
        <v>691.65393799557251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51.786290317171336</v>
      </c>
      <c r="L76">
        <v>65.251380113636372</v>
      </c>
      <c r="M76">
        <v>0</v>
      </c>
      <c r="N76">
        <v>30.001147490820074</v>
      </c>
      <c r="O76">
        <v>50.381144319889785</v>
      </c>
      <c r="P76">
        <v>35.679862306368328</v>
      </c>
      <c r="Q76">
        <v>5.5421115801483163</v>
      </c>
      <c r="R76">
        <v>10.76652372138334</v>
      </c>
      <c r="S76">
        <v>6.4917429758607046</v>
      </c>
      <c r="T76">
        <v>0</v>
      </c>
      <c r="U76">
        <v>243.68874167776298</v>
      </c>
      <c r="V76">
        <v>5.2681034482758617</v>
      </c>
      <c r="W76">
        <v>11.255628058727568</v>
      </c>
      <c r="X76">
        <v>37.463857975517705</v>
      </c>
      <c r="Y76">
        <v>0</v>
      </c>
      <c r="Z76">
        <v>3.3293303999999999</v>
      </c>
      <c r="AA76">
        <v>10.83564</v>
      </c>
      <c r="AB76">
        <v>10.035570480000001</v>
      </c>
      <c r="AC76">
        <v>7.3819532320000008</v>
      </c>
      <c r="AD76">
        <v>9.2942917999999999</v>
      </c>
      <c r="AE76">
        <v>8.3751674000000005</v>
      </c>
      <c r="AF76">
        <v>0</v>
      </c>
      <c r="AG76">
        <v>0</v>
      </c>
      <c r="AH76">
        <v>38.846886999999995</v>
      </c>
      <c r="AI76">
        <v>8.0835500000000007</v>
      </c>
      <c r="AJ76">
        <v>0</v>
      </c>
      <c r="AK76">
        <v>12.891999999999999</v>
      </c>
      <c r="AL76">
        <v>20.155330000000003</v>
      </c>
      <c r="AM76">
        <v>4.0624761904761906</v>
      </c>
      <c r="AN76">
        <v>0</v>
      </c>
      <c r="AO76">
        <v>7.3182479999999996</v>
      </c>
      <c r="AP76">
        <v>2.9283659999999996</v>
      </c>
      <c r="AQ76">
        <v>0</v>
      </c>
      <c r="AR76">
        <v>13.319759999999999</v>
      </c>
      <c r="AS76">
        <v>7.9269945599999989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22.700242728466254</v>
      </c>
      <c r="BB76">
        <f t="shared" si="1"/>
        <v>695.66185631957251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51.786290317171336</v>
      </c>
      <c r="L77">
        <v>65.252019444751866</v>
      </c>
      <c r="M77">
        <v>0</v>
      </c>
      <c r="N77">
        <v>30.001147490820074</v>
      </c>
      <c r="O77">
        <v>50.381144319889785</v>
      </c>
      <c r="P77">
        <v>44.012745668100941</v>
      </c>
      <c r="Q77">
        <v>5.5421115801483163</v>
      </c>
      <c r="R77">
        <v>10.76652372138334</v>
      </c>
      <c r="S77">
        <v>6.4917429758607046</v>
      </c>
      <c r="T77">
        <v>0</v>
      </c>
      <c r="U77">
        <v>243.68874167776298</v>
      </c>
      <c r="V77">
        <v>5.2681034482758617</v>
      </c>
      <c r="W77">
        <v>11.255628058727568</v>
      </c>
      <c r="X77">
        <v>37.09602683828701</v>
      </c>
      <c r="Y77">
        <v>0</v>
      </c>
      <c r="Z77">
        <v>3.3293303999999999</v>
      </c>
      <c r="AA77">
        <v>10.83564</v>
      </c>
      <c r="AB77">
        <v>10.035570480000001</v>
      </c>
      <c r="AC77">
        <v>7.3819532320000008</v>
      </c>
      <c r="AD77">
        <v>9.2942917999999999</v>
      </c>
      <c r="AE77">
        <v>8.3751674000000005</v>
      </c>
      <c r="AF77">
        <v>0</v>
      </c>
      <c r="AG77">
        <v>0</v>
      </c>
      <c r="AH77">
        <v>38.846886999999995</v>
      </c>
      <c r="AI77">
        <v>8.0835500000000007</v>
      </c>
      <c r="AJ77">
        <v>0</v>
      </c>
      <c r="AK77">
        <v>12.891999999999999</v>
      </c>
      <c r="AL77">
        <v>20.155330000000003</v>
      </c>
      <c r="AM77">
        <v>4.0624761904761906</v>
      </c>
      <c r="AN77">
        <v>0</v>
      </c>
      <c r="AO77">
        <v>7.3182479999999996</v>
      </c>
      <c r="AP77">
        <v>2.9283659999999996</v>
      </c>
      <c r="AQ77">
        <v>0</v>
      </c>
      <c r="AR77">
        <v>13.319759999999999</v>
      </c>
      <c r="AS77">
        <v>7.9269945599999989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22.951958420265452</v>
      </c>
      <c r="BB77">
        <f t="shared" si="1"/>
        <v>703.37583218339068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51.786290317171336</v>
      </c>
      <c r="L78">
        <v>65.252019444751866</v>
      </c>
      <c r="M78">
        <v>0</v>
      </c>
      <c r="N78">
        <v>30.001147490820074</v>
      </c>
      <c r="O78">
        <v>50.381144319889785</v>
      </c>
      <c r="P78">
        <v>46.836885245901641</v>
      </c>
      <c r="Q78">
        <v>5.5421115801483163</v>
      </c>
      <c r="R78">
        <v>10.76652372138334</v>
      </c>
      <c r="S78">
        <v>6.4917429758607046</v>
      </c>
      <c r="T78">
        <v>0</v>
      </c>
      <c r="U78">
        <v>243.68874167776298</v>
      </c>
      <c r="V78">
        <v>5.2681034482758617</v>
      </c>
      <c r="W78">
        <v>11.255628058727568</v>
      </c>
      <c r="X78">
        <v>37.039564168723359</v>
      </c>
      <c r="Y78">
        <v>0</v>
      </c>
      <c r="Z78">
        <v>3.3293303999999999</v>
      </c>
      <c r="AA78">
        <v>10.83564</v>
      </c>
      <c r="AB78">
        <v>10.035570480000001</v>
      </c>
      <c r="AC78">
        <v>7.3819532320000008</v>
      </c>
      <c r="AD78">
        <v>9.2942917999999999</v>
      </c>
      <c r="AE78">
        <v>8.3751674000000005</v>
      </c>
      <c r="AF78">
        <v>0</v>
      </c>
      <c r="AG78">
        <v>0</v>
      </c>
      <c r="AH78">
        <v>38.846886999999995</v>
      </c>
      <c r="AI78">
        <v>8.0835500000000007</v>
      </c>
      <c r="AJ78">
        <v>0</v>
      </c>
      <c r="AK78">
        <v>12.891999999999999</v>
      </c>
      <c r="AL78">
        <v>20.155330000000003</v>
      </c>
      <c r="AM78">
        <v>4.0624761904761906</v>
      </c>
      <c r="AN78">
        <v>0</v>
      </c>
      <c r="AO78">
        <v>7.3182479999999996</v>
      </c>
      <c r="AP78">
        <v>2.9283659999999996</v>
      </c>
      <c r="AQ78">
        <v>0</v>
      </c>
      <c r="AR78">
        <v>13.319759999999999</v>
      </c>
      <c r="AS78">
        <v>7.9269945599999989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23.03941706860272</v>
      </c>
      <c r="BB78">
        <f t="shared" si="1"/>
        <v>706.05605044329047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51.786290317171336</v>
      </c>
      <c r="L79">
        <v>65.252019444751866</v>
      </c>
      <c r="M79">
        <v>0</v>
      </c>
      <c r="N79">
        <v>30.001147490820074</v>
      </c>
      <c r="O79">
        <v>50.381144319889785</v>
      </c>
      <c r="P79">
        <v>46.836885245901641</v>
      </c>
      <c r="Q79">
        <v>5.5421115801483163</v>
      </c>
      <c r="R79">
        <v>10.76652372138334</v>
      </c>
      <c r="S79">
        <v>6.4917429758607046</v>
      </c>
      <c r="T79">
        <v>0</v>
      </c>
      <c r="U79">
        <v>243.68874167776298</v>
      </c>
      <c r="V79">
        <v>5.2681034482758617</v>
      </c>
      <c r="W79">
        <v>11.410204597701151</v>
      </c>
      <c r="X79">
        <v>37.463857975517705</v>
      </c>
      <c r="Y79">
        <v>0</v>
      </c>
      <c r="Z79">
        <v>1.6646652</v>
      </c>
      <c r="AA79">
        <v>10.935969999999999</v>
      </c>
      <c r="AB79">
        <v>10.394467399999998</v>
      </c>
      <c r="AC79">
        <v>7.7626463999999986</v>
      </c>
      <c r="AD79">
        <v>9.7975928000000003</v>
      </c>
      <c r="AE79">
        <v>13.230809199999996</v>
      </c>
      <c r="AF79">
        <v>0</v>
      </c>
      <c r="AG79">
        <v>0</v>
      </c>
      <c r="AH79">
        <v>39.291882299999997</v>
      </c>
      <c r="AI79">
        <v>8.0835500000000007</v>
      </c>
      <c r="AJ79">
        <v>0</v>
      </c>
      <c r="AK79">
        <v>12.891999999999999</v>
      </c>
      <c r="AL79">
        <v>20.155330000000003</v>
      </c>
      <c r="AM79">
        <v>4.2655999999999992</v>
      </c>
      <c r="AN79">
        <v>0</v>
      </c>
      <c r="AO79">
        <v>7.3182479999999996</v>
      </c>
      <c r="AP79">
        <v>2.4077675999999997</v>
      </c>
      <c r="AQ79">
        <v>0</v>
      </c>
      <c r="AR79">
        <v>12.478512</v>
      </c>
      <c r="AS79">
        <v>7.9269945599999989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23.17843611280745</v>
      </c>
      <c r="BB79">
        <f t="shared" si="1"/>
        <v>710.3163721423773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51.786290317171336</v>
      </c>
      <c r="L80">
        <v>65.252019444751866</v>
      </c>
      <c r="M80">
        <v>0</v>
      </c>
      <c r="N80">
        <v>30.001147490820074</v>
      </c>
      <c r="O80">
        <v>50.381144319889785</v>
      </c>
      <c r="P80">
        <v>46.836885245901641</v>
      </c>
      <c r="Q80">
        <v>5.5421115801483163</v>
      </c>
      <c r="R80">
        <v>10.76652372138334</v>
      </c>
      <c r="S80">
        <v>6.4917429758607046</v>
      </c>
      <c r="T80">
        <v>0</v>
      </c>
      <c r="U80">
        <v>243.68874167776298</v>
      </c>
      <c r="V80">
        <v>5.2681034482758617</v>
      </c>
      <c r="W80">
        <v>11.410204597701151</v>
      </c>
      <c r="X80">
        <v>37.348343588469056</v>
      </c>
      <c r="Y80">
        <v>0</v>
      </c>
      <c r="Z80">
        <v>1.6646652</v>
      </c>
      <c r="AA80">
        <v>10.935969999999999</v>
      </c>
      <c r="AB80">
        <v>10.394467399999998</v>
      </c>
      <c r="AC80">
        <v>7.7626463999999986</v>
      </c>
      <c r="AD80">
        <v>9.7975928000000003</v>
      </c>
      <c r="AE80">
        <v>13.230809199999996</v>
      </c>
      <c r="AF80">
        <v>0</v>
      </c>
      <c r="AG80">
        <v>0</v>
      </c>
      <c r="AH80">
        <v>39.291882299999997</v>
      </c>
      <c r="AI80">
        <v>12.610337999999999</v>
      </c>
      <c r="AJ80">
        <v>0</v>
      </c>
      <c r="AK80">
        <v>12.891999999999999</v>
      </c>
      <c r="AL80">
        <v>20.155330000000003</v>
      </c>
      <c r="AM80">
        <v>4.2655999999999992</v>
      </c>
      <c r="AN80">
        <v>0</v>
      </c>
      <c r="AO80">
        <v>7.3182479999999996</v>
      </c>
      <c r="AP80">
        <v>2.4077675999999997</v>
      </c>
      <c r="AQ80">
        <v>0</v>
      </c>
      <c r="AR80">
        <v>12.478512</v>
      </c>
      <c r="AS80">
        <v>7.9269945599999989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23.317832233791986</v>
      </c>
      <c r="BB80">
        <f t="shared" si="1"/>
        <v>714.58824963434427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51.786290317171336</v>
      </c>
      <c r="L81">
        <v>65.252019444751866</v>
      </c>
      <c r="M81">
        <v>0</v>
      </c>
      <c r="N81">
        <v>30.001147490820074</v>
      </c>
      <c r="O81">
        <v>50.381144319889785</v>
      </c>
      <c r="P81">
        <v>39.404078451746983</v>
      </c>
      <c r="Q81">
        <v>5.5421115801483163</v>
      </c>
      <c r="R81">
        <v>10.76652372138334</v>
      </c>
      <c r="S81">
        <v>6.4917429758607046</v>
      </c>
      <c r="T81">
        <v>0</v>
      </c>
      <c r="U81">
        <v>243.68874167776298</v>
      </c>
      <c r="V81">
        <v>5.2681034482758617</v>
      </c>
      <c r="W81">
        <v>11.410204597701151</v>
      </c>
      <c r="X81">
        <v>37.463857975517705</v>
      </c>
      <c r="Y81">
        <v>0</v>
      </c>
      <c r="Z81">
        <v>1.6646652</v>
      </c>
      <c r="AA81">
        <v>10.935969999999999</v>
      </c>
      <c r="AB81">
        <v>10.394467399999998</v>
      </c>
      <c r="AC81">
        <v>7.7626463999999986</v>
      </c>
      <c r="AD81">
        <v>9.7975928000000003</v>
      </c>
      <c r="AE81">
        <v>13.230809199999996</v>
      </c>
      <c r="AF81">
        <v>0</v>
      </c>
      <c r="AG81">
        <v>0</v>
      </c>
      <c r="AH81">
        <v>39.291882299999997</v>
      </c>
      <c r="AI81">
        <v>12.610337999999999</v>
      </c>
      <c r="AJ81">
        <v>0</v>
      </c>
      <c r="AK81">
        <v>12.891999999999999</v>
      </c>
      <c r="AL81">
        <v>20.155330000000003</v>
      </c>
      <c r="AM81">
        <v>4.2655999999999992</v>
      </c>
      <c r="AN81">
        <v>0</v>
      </c>
      <c r="AO81">
        <v>7.3182479999999996</v>
      </c>
      <c r="AP81">
        <v>2.4077675999999997</v>
      </c>
      <c r="AQ81">
        <v>0</v>
      </c>
      <c r="AR81">
        <v>12.478512</v>
      </c>
      <c r="AS81">
        <v>7.9269945599999989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23.086605868112162</v>
      </c>
      <c r="BB81">
        <f t="shared" si="1"/>
        <v>707.50218359291785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51.786290317171336</v>
      </c>
      <c r="L82">
        <v>65.252019444751866</v>
      </c>
      <c r="M82">
        <v>0</v>
      </c>
      <c r="N82">
        <v>30.001147490820074</v>
      </c>
      <c r="O82">
        <v>50.381144319889785</v>
      </c>
      <c r="P82">
        <v>39.404078451746983</v>
      </c>
      <c r="Q82">
        <v>5.5421115801483163</v>
      </c>
      <c r="R82">
        <v>10.76652372138334</v>
      </c>
      <c r="S82">
        <v>6.4917429758607046</v>
      </c>
      <c r="T82">
        <v>0</v>
      </c>
      <c r="U82">
        <v>243.68874167776298</v>
      </c>
      <c r="V82">
        <v>5.2681034482758617</v>
      </c>
      <c r="W82">
        <v>11.410204597701151</v>
      </c>
      <c r="X82">
        <v>37.348343588469056</v>
      </c>
      <c r="Y82">
        <v>0</v>
      </c>
      <c r="Z82">
        <v>1.6646652</v>
      </c>
      <c r="AA82">
        <v>10.935969999999999</v>
      </c>
      <c r="AB82">
        <v>10.394467399999998</v>
      </c>
      <c r="AC82">
        <v>7.7626463999999986</v>
      </c>
      <c r="AD82">
        <v>9.7975928000000003</v>
      </c>
      <c r="AE82">
        <v>13.230809199999996</v>
      </c>
      <c r="AF82">
        <v>0</v>
      </c>
      <c r="AG82">
        <v>0</v>
      </c>
      <c r="AH82">
        <v>39.291882299999997</v>
      </c>
      <c r="AI82">
        <v>12.610337999999999</v>
      </c>
      <c r="AJ82">
        <v>0</v>
      </c>
      <c r="AK82">
        <v>12.891999999999999</v>
      </c>
      <c r="AL82">
        <v>20.155330000000003</v>
      </c>
      <c r="AM82">
        <v>4.2655999999999992</v>
      </c>
      <c r="AN82">
        <v>0</v>
      </c>
      <c r="AO82">
        <v>7.3182479999999996</v>
      </c>
      <c r="AP82">
        <v>2.4077675999999997</v>
      </c>
      <c r="AQ82">
        <v>0</v>
      </c>
      <c r="AR82">
        <v>12.478512</v>
      </c>
      <c r="AS82">
        <v>7.9269945599999989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23.082955539096698</v>
      </c>
      <c r="BB82">
        <f t="shared" si="1"/>
        <v>707.39031953488484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51.786290317171336</v>
      </c>
      <c r="L83">
        <v>65.252019444751866</v>
      </c>
      <c r="M83">
        <v>0</v>
      </c>
      <c r="N83">
        <v>30.001147490820074</v>
      </c>
      <c r="O83">
        <v>50.381144319889785</v>
      </c>
      <c r="P83">
        <v>39.404078451746983</v>
      </c>
      <c r="Q83">
        <v>5.5421115801483163</v>
      </c>
      <c r="R83">
        <v>10.76652372138334</v>
      </c>
      <c r="S83">
        <v>6.4917429758607046</v>
      </c>
      <c r="T83">
        <v>0</v>
      </c>
      <c r="U83">
        <v>243.68874167776298</v>
      </c>
      <c r="V83">
        <v>5.2681034482758617</v>
      </c>
      <c r="W83">
        <v>11.176873684210527</v>
      </c>
      <c r="X83">
        <v>37.463857975517705</v>
      </c>
      <c r="Y83">
        <v>0</v>
      </c>
      <c r="Z83">
        <v>0</v>
      </c>
      <c r="AA83">
        <v>10.935969999999999</v>
      </c>
      <c r="AB83">
        <v>10.394467399999998</v>
      </c>
      <c r="AC83">
        <v>7.7626463999999986</v>
      </c>
      <c r="AD83">
        <v>9.7975928000000003</v>
      </c>
      <c r="AE83">
        <v>13.230809199999996</v>
      </c>
      <c r="AF83">
        <v>0</v>
      </c>
      <c r="AG83">
        <v>0</v>
      </c>
      <c r="AH83">
        <v>39.291882299999997</v>
      </c>
      <c r="AI83">
        <v>12.610337999999999</v>
      </c>
      <c r="AJ83">
        <v>0</v>
      </c>
      <c r="AK83">
        <v>12.891999999999999</v>
      </c>
      <c r="AL83">
        <v>20.155330000000003</v>
      </c>
      <c r="AM83">
        <v>4.2655999999999992</v>
      </c>
      <c r="AN83">
        <v>0</v>
      </c>
      <c r="AO83">
        <v>7.3182479999999996</v>
      </c>
      <c r="AP83">
        <v>2.4077675999999997</v>
      </c>
      <c r="AQ83">
        <v>0</v>
      </c>
      <c r="AR83">
        <v>13.319759999999999</v>
      </c>
      <c r="AS83">
        <v>7.9269945599999989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23.053212564335997</v>
      </c>
      <c r="BB83">
        <f t="shared" si="1"/>
        <v>706.47882878320343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51.786290317171336</v>
      </c>
      <c r="L84">
        <v>65.252019444751866</v>
      </c>
      <c r="M84">
        <v>0</v>
      </c>
      <c r="N84">
        <v>30.001147490820074</v>
      </c>
      <c r="O84">
        <v>50.381144319889785</v>
      </c>
      <c r="P84">
        <v>39.404078451746983</v>
      </c>
      <c r="Q84">
        <v>5.5421115801483163</v>
      </c>
      <c r="R84">
        <v>10.76652372138334</v>
      </c>
      <c r="S84">
        <v>6.4917429758607046</v>
      </c>
      <c r="T84">
        <v>0</v>
      </c>
      <c r="U84">
        <v>243.68874167776298</v>
      </c>
      <c r="V84">
        <v>5.2681034482758617</v>
      </c>
      <c r="W84">
        <v>11.176873684210527</v>
      </c>
      <c r="X84">
        <v>37.463857975517705</v>
      </c>
      <c r="Y84">
        <v>0</v>
      </c>
      <c r="Z84">
        <v>0</v>
      </c>
      <c r="AA84">
        <v>10.935969999999999</v>
      </c>
      <c r="AB84">
        <v>10.394467399999998</v>
      </c>
      <c r="AC84">
        <v>7.7626463999999986</v>
      </c>
      <c r="AD84">
        <v>9.7975928000000003</v>
      </c>
      <c r="AE84">
        <v>13.230809199999996</v>
      </c>
      <c r="AF84">
        <v>0</v>
      </c>
      <c r="AG84">
        <v>0</v>
      </c>
      <c r="AH84">
        <v>39.291882299999997</v>
      </c>
      <c r="AI84">
        <v>12.610337999999999</v>
      </c>
      <c r="AJ84">
        <v>0</v>
      </c>
      <c r="AK84">
        <v>12.891999999999999</v>
      </c>
      <c r="AL84">
        <v>20.155330000000003</v>
      </c>
      <c r="AM84">
        <v>4.2655999999999992</v>
      </c>
      <c r="AN84">
        <v>0</v>
      </c>
      <c r="AO84">
        <v>7.3182479999999996</v>
      </c>
      <c r="AP84">
        <v>2.6680668000000001</v>
      </c>
      <c r="AQ84">
        <v>0</v>
      </c>
      <c r="AR84">
        <v>13.319759999999999</v>
      </c>
      <c r="AS84">
        <v>7.9269945599999989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23.061438100335998</v>
      </c>
      <c r="BB84">
        <f t="shared" si="1"/>
        <v>706.73090244720345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51.786290317171336</v>
      </c>
      <c r="L85">
        <v>65.252019444751866</v>
      </c>
      <c r="M85">
        <v>0</v>
      </c>
      <c r="N85">
        <v>30.001147490820074</v>
      </c>
      <c r="O85">
        <v>50.381144319889785</v>
      </c>
      <c r="P85">
        <v>39.404078451746983</v>
      </c>
      <c r="Q85">
        <v>5.5421115801483163</v>
      </c>
      <c r="R85">
        <v>10.76652372138334</v>
      </c>
      <c r="S85">
        <v>6.4917429758607046</v>
      </c>
      <c r="T85">
        <v>0</v>
      </c>
      <c r="U85">
        <v>243.68874167776298</v>
      </c>
      <c r="V85">
        <v>5.2681034482758617</v>
      </c>
      <c r="W85">
        <v>11.176873684210527</v>
      </c>
      <c r="X85">
        <v>37.463857975517705</v>
      </c>
      <c r="Y85">
        <v>0</v>
      </c>
      <c r="Z85">
        <v>0</v>
      </c>
      <c r="AA85">
        <v>10.935969999999999</v>
      </c>
      <c r="AB85">
        <v>10.394467399999998</v>
      </c>
      <c r="AC85">
        <v>7.7626463999999986</v>
      </c>
      <c r="AD85">
        <v>9.7975928000000003</v>
      </c>
      <c r="AE85">
        <v>13.230809199999996</v>
      </c>
      <c r="AF85">
        <v>0</v>
      </c>
      <c r="AG85">
        <v>0</v>
      </c>
      <c r="AH85">
        <v>39.291882299999997</v>
      </c>
      <c r="AI85">
        <v>12.610337999999999</v>
      </c>
      <c r="AJ85">
        <v>0</v>
      </c>
      <c r="AK85">
        <v>12.891999999999999</v>
      </c>
      <c r="AL85">
        <v>20.155330000000003</v>
      </c>
      <c r="AM85">
        <v>4.2655999999999992</v>
      </c>
      <c r="AN85">
        <v>0</v>
      </c>
      <c r="AO85">
        <v>7.3182479999999996</v>
      </c>
      <c r="AP85">
        <v>2.4077675999999997</v>
      </c>
      <c r="AQ85">
        <v>0</v>
      </c>
      <c r="AR85">
        <v>12.478512</v>
      </c>
      <c r="AS85">
        <v>7.9269945599999989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23.026629178335998</v>
      </c>
      <c r="BB85">
        <f t="shared" si="1"/>
        <v>705.66416416920356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51.786290317171336</v>
      </c>
      <c r="L86">
        <v>65.252019444751866</v>
      </c>
      <c r="M86">
        <v>0</v>
      </c>
      <c r="N86">
        <v>30.001147490820074</v>
      </c>
      <c r="O86">
        <v>50.381144319889785</v>
      </c>
      <c r="P86">
        <v>39.404078451746983</v>
      </c>
      <c r="Q86">
        <v>5.5421115801483163</v>
      </c>
      <c r="R86">
        <v>10.76652372138334</v>
      </c>
      <c r="S86">
        <v>6.4917429758607046</v>
      </c>
      <c r="T86">
        <v>0</v>
      </c>
      <c r="U86">
        <v>243.68874167776298</v>
      </c>
      <c r="V86">
        <v>5.2681034482758617</v>
      </c>
      <c r="W86">
        <v>11.176873684210527</v>
      </c>
      <c r="X86">
        <v>37.463857975517705</v>
      </c>
      <c r="Y86">
        <v>0</v>
      </c>
      <c r="Z86">
        <v>0</v>
      </c>
      <c r="AA86">
        <v>10.935969999999999</v>
      </c>
      <c r="AB86">
        <v>10.394467399999998</v>
      </c>
      <c r="AC86">
        <v>7.7626463999999986</v>
      </c>
      <c r="AD86">
        <v>9.7975928000000003</v>
      </c>
      <c r="AE86">
        <v>13.230809199999996</v>
      </c>
      <c r="AF86">
        <v>0</v>
      </c>
      <c r="AG86">
        <v>0</v>
      </c>
      <c r="AH86">
        <v>39.291882299999997</v>
      </c>
      <c r="AI86">
        <v>11.316969999999998</v>
      </c>
      <c r="AJ86">
        <v>0</v>
      </c>
      <c r="AK86">
        <v>12.891999999999999</v>
      </c>
      <c r="AL86">
        <v>20.155330000000003</v>
      </c>
      <c r="AM86">
        <v>4.2655999999999992</v>
      </c>
      <c r="AN86">
        <v>0</v>
      </c>
      <c r="AO86">
        <v>7.3182479999999996</v>
      </c>
      <c r="AP86">
        <v>2.4077675999999997</v>
      </c>
      <c r="AQ86">
        <v>0</v>
      </c>
      <c r="AR86">
        <v>12.478512</v>
      </c>
      <c r="AS86">
        <v>7.9269945599999989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22.985758800335997</v>
      </c>
      <c r="BB86">
        <f t="shared" si="1"/>
        <v>704.41166654720337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51.786290317171336</v>
      </c>
      <c r="L87">
        <v>65.252019444751866</v>
      </c>
      <c r="M87">
        <v>0</v>
      </c>
      <c r="N87">
        <v>30.001147490820074</v>
      </c>
      <c r="O87">
        <v>50.381144319889785</v>
      </c>
      <c r="P87">
        <v>45.722206672637718</v>
      </c>
      <c r="Q87">
        <v>5.5421115801483163</v>
      </c>
      <c r="R87">
        <v>10.76652372138334</v>
      </c>
      <c r="S87">
        <v>6.4917429758607046</v>
      </c>
      <c r="T87">
        <v>0</v>
      </c>
      <c r="U87">
        <v>243.68874167776298</v>
      </c>
      <c r="V87">
        <v>5.2681034482758617</v>
      </c>
      <c r="W87">
        <v>11.274088705077013</v>
      </c>
      <c r="X87">
        <v>37.463857975517705</v>
      </c>
      <c r="Y87">
        <v>0</v>
      </c>
      <c r="Z87">
        <v>0</v>
      </c>
      <c r="AA87">
        <v>10.83564</v>
      </c>
      <c r="AB87">
        <v>10.035570480000001</v>
      </c>
      <c r="AC87">
        <v>7.3819532320000008</v>
      </c>
      <c r="AD87">
        <v>9.2942917999999999</v>
      </c>
      <c r="AE87">
        <v>11.405869999999998</v>
      </c>
      <c r="AF87">
        <v>0</v>
      </c>
      <c r="AG87">
        <v>0</v>
      </c>
      <c r="AH87">
        <v>38.846886999999995</v>
      </c>
      <c r="AI87">
        <v>11.316969999999998</v>
      </c>
      <c r="AJ87">
        <v>0</v>
      </c>
      <c r="AK87">
        <v>12.891999999999999</v>
      </c>
      <c r="AL87">
        <v>20.155330000000003</v>
      </c>
      <c r="AM87">
        <v>4.0624761904761906</v>
      </c>
      <c r="AN87">
        <v>0</v>
      </c>
      <c r="AO87">
        <v>7.3182479999999996</v>
      </c>
      <c r="AP87">
        <v>2.4077675999999997</v>
      </c>
      <c r="AQ87">
        <v>0</v>
      </c>
      <c r="AR87">
        <v>12.478512</v>
      </c>
      <c r="AS87">
        <v>5.9794139999999993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23.006346079680849</v>
      </c>
      <c r="BB87">
        <f t="shared" si="1"/>
        <v>705.04256255209236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51.786290317171336</v>
      </c>
      <c r="L88">
        <v>65.252019444751866</v>
      </c>
      <c r="M88">
        <v>0</v>
      </c>
      <c r="N88">
        <v>30.001147490820074</v>
      </c>
      <c r="O88">
        <v>50.381144319889785</v>
      </c>
      <c r="P88">
        <v>45.722206672637718</v>
      </c>
      <c r="Q88">
        <v>5.5421115801483163</v>
      </c>
      <c r="R88">
        <v>10.76652372138334</v>
      </c>
      <c r="S88">
        <v>6.4917429758607046</v>
      </c>
      <c r="T88">
        <v>0</v>
      </c>
      <c r="U88">
        <v>243.68874167776298</v>
      </c>
      <c r="V88">
        <v>5.2681034482758617</v>
      </c>
      <c r="W88">
        <v>11.274088705077013</v>
      </c>
      <c r="X88">
        <v>37.288646209097408</v>
      </c>
      <c r="Y88">
        <v>0</v>
      </c>
      <c r="Z88">
        <v>0</v>
      </c>
      <c r="AA88">
        <v>10.83564</v>
      </c>
      <c r="AB88">
        <v>10.035570480000001</v>
      </c>
      <c r="AC88">
        <v>7.3819532320000008</v>
      </c>
      <c r="AD88">
        <v>9.2942917999999999</v>
      </c>
      <c r="AE88">
        <v>11.405869999999998</v>
      </c>
      <c r="AF88">
        <v>0</v>
      </c>
      <c r="AG88">
        <v>0</v>
      </c>
      <c r="AH88">
        <v>38.846886999999995</v>
      </c>
      <c r="AI88">
        <v>11.316969999999998</v>
      </c>
      <c r="AJ88">
        <v>0</v>
      </c>
      <c r="AK88">
        <v>12.891999999999999</v>
      </c>
      <c r="AL88">
        <v>20.155330000000003</v>
      </c>
      <c r="AM88">
        <v>4.0624761904761906</v>
      </c>
      <c r="AN88">
        <v>0</v>
      </c>
      <c r="AO88">
        <v>7.3182479999999996</v>
      </c>
      <c r="AP88">
        <v>2.4077675999999997</v>
      </c>
      <c r="AQ88">
        <v>0</v>
      </c>
      <c r="AR88">
        <v>12.478512</v>
      </c>
      <c r="AS88">
        <v>5.9794139999999993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23.000809410426545</v>
      </c>
      <c r="BB88">
        <f t="shared" si="1"/>
        <v>704.8728874549264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51.786290317171336</v>
      </c>
      <c r="L89">
        <v>65.252019444751866</v>
      </c>
      <c r="M89">
        <v>0</v>
      </c>
      <c r="N89">
        <v>30.001147490820074</v>
      </c>
      <c r="O89">
        <v>50.381144319889785</v>
      </c>
      <c r="P89">
        <v>45.722206672637718</v>
      </c>
      <c r="Q89">
        <v>5.5421115801483163</v>
      </c>
      <c r="R89">
        <v>10.76652372138334</v>
      </c>
      <c r="S89">
        <v>6.4917429758607046</v>
      </c>
      <c r="T89">
        <v>0</v>
      </c>
      <c r="U89">
        <v>243.68874167776298</v>
      </c>
      <c r="V89">
        <v>5.2681034482758617</v>
      </c>
      <c r="W89">
        <v>11.271843630708329</v>
      </c>
      <c r="X89">
        <v>37.288646209097408</v>
      </c>
      <c r="Y89">
        <v>0</v>
      </c>
      <c r="Z89">
        <v>1.6646652</v>
      </c>
      <c r="AA89">
        <v>10.83564</v>
      </c>
      <c r="AB89">
        <v>10.035570480000001</v>
      </c>
      <c r="AC89">
        <v>7.3819532320000008</v>
      </c>
      <c r="AD89">
        <v>9.2942917999999999</v>
      </c>
      <c r="AE89">
        <v>11.405869999999998</v>
      </c>
      <c r="AF89">
        <v>0</v>
      </c>
      <c r="AG89">
        <v>0</v>
      </c>
      <c r="AH89">
        <v>38.846886999999995</v>
      </c>
      <c r="AI89">
        <v>11.316969999999998</v>
      </c>
      <c r="AJ89">
        <v>0</v>
      </c>
      <c r="AK89">
        <v>12.891999999999999</v>
      </c>
      <c r="AL89">
        <v>20.155330000000003</v>
      </c>
      <c r="AM89">
        <v>4.0624761904761906</v>
      </c>
      <c r="AN89">
        <v>0</v>
      </c>
      <c r="AO89">
        <v>7.3182479999999996</v>
      </c>
      <c r="AP89">
        <v>2.4077675999999997</v>
      </c>
      <c r="AQ89">
        <v>0</v>
      </c>
      <c r="AR89">
        <v>12.478512</v>
      </c>
      <c r="AS89">
        <v>5.9794139999999993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23.053341897593885</v>
      </c>
      <c r="BB89">
        <f t="shared" si="1"/>
        <v>706.48277509339016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51.786290317171336</v>
      </c>
      <c r="L90">
        <v>65.252019444751866</v>
      </c>
      <c r="M90">
        <v>0</v>
      </c>
      <c r="N90">
        <v>30.001147490820074</v>
      </c>
      <c r="O90">
        <v>50.381144319889785</v>
      </c>
      <c r="P90">
        <v>45.722206672637718</v>
      </c>
      <c r="Q90">
        <v>5.5421115801483163</v>
      </c>
      <c r="R90">
        <v>10.76652372138334</v>
      </c>
      <c r="S90">
        <v>6.4917429758607046</v>
      </c>
      <c r="T90">
        <v>0</v>
      </c>
      <c r="U90">
        <v>243.68874167776298</v>
      </c>
      <c r="V90">
        <v>5.2681034482758617</v>
      </c>
      <c r="W90">
        <v>11.271843630708329</v>
      </c>
      <c r="X90">
        <v>37.288646209097408</v>
      </c>
      <c r="Y90">
        <v>0</v>
      </c>
      <c r="Z90">
        <v>1.6646652</v>
      </c>
      <c r="AA90">
        <v>10.83564</v>
      </c>
      <c r="AB90">
        <v>10.035570480000001</v>
      </c>
      <c r="AC90">
        <v>7.3819532320000008</v>
      </c>
      <c r="AD90">
        <v>9.2942917999999999</v>
      </c>
      <c r="AE90">
        <v>11.405869999999998</v>
      </c>
      <c r="AF90">
        <v>0</v>
      </c>
      <c r="AG90">
        <v>0</v>
      </c>
      <c r="AH90">
        <v>38.846886999999995</v>
      </c>
      <c r="AI90">
        <v>11.316969999999998</v>
      </c>
      <c r="AJ90">
        <v>0</v>
      </c>
      <c r="AK90">
        <v>12.891999999999999</v>
      </c>
      <c r="AL90">
        <v>20.155330000000003</v>
      </c>
      <c r="AM90">
        <v>4.0624761904761906</v>
      </c>
      <c r="AN90">
        <v>0</v>
      </c>
      <c r="AO90">
        <v>7.3182479999999996</v>
      </c>
      <c r="AP90">
        <v>2.4077675999999997</v>
      </c>
      <c r="AQ90">
        <v>0</v>
      </c>
      <c r="AR90">
        <v>12.478512</v>
      </c>
      <c r="AS90">
        <v>5.9794139999999993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23.053341897593885</v>
      </c>
      <c r="BB90">
        <f t="shared" si="1"/>
        <v>706.48277509339016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51.786290317171336</v>
      </c>
      <c r="L91">
        <v>65.252019444751866</v>
      </c>
      <c r="M91">
        <v>0</v>
      </c>
      <c r="N91">
        <v>30.001147490820074</v>
      </c>
      <c r="O91">
        <v>50.381144319889785</v>
      </c>
      <c r="P91">
        <v>45.722206672637718</v>
      </c>
      <c r="Q91">
        <v>5.5421115801483163</v>
      </c>
      <c r="R91">
        <v>10.76652372138334</v>
      </c>
      <c r="S91">
        <v>6.4917429758607046</v>
      </c>
      <c r="T91">
        <v>0</v>
      </c>
      <c r="U91">
        <v>243.68874167776298</v>
      </c>
      <c r="V91">
        <v>5.2681034482758617</v>
      </c>
      <c r="W91">
        <v>11.271843630708329</v>
      </c>
      <c r="X91">
        <v>37.288646209097408</v>
      </c>
      <c r="Y91">
        <v>0</v>
      </c>
      <c r="Z91">
        <v>1.6646652</v>
      </c>
      <c r="AA91">
        <v>10.935969999999999</v>
      </c>
      <c r="AB91">
        <v>10.394467399999998</v>
      </c>
      <c r="AC91">
        <v>7.7626463999999986</v>
      </c>
      <c r="AD91">
        <v>9.7975928000000003</v>
      </c>
      <c r="AE91">
        <v>13.230809199999996</v>
      </c>
      <c r="AF91">
        <v>0</v>
      </c>
      <c r="AG91">
        <v>0</v>
      </c>
      <c r="AH91">
        <v>39.291882299999997</v>
      </c>
      <c r="AI91">
        <v>11.316969999999998</v>
      </c>
      <c r="AJ91">
        <v>0</v>
      </c>
      <c r="AK91">
        <v>12.891999999999999</v>
      </c>
      <c r="AL91">
        <v>20.155330000000003</v>
      </c>
      <c r="AM91">
        <v>4.2655999999999992</v>
      </c>
      <c r="AN91">
        <v>0</v>
      </c>
      <c r="AO91">
        <v>7.3182479999999996</v>
      </c>
      <c r="AP91">
        <v>2.4077675999999997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23.241007471276433</v>
      </c>
      <c r="BB91">
        <f t="shared" si="1"/>
        <v>712.23391019923099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51.786290317171336</v>
      </c>
      <c r="L92">
        <v>65.252019444751866</v>
      </c>
      <c r="M92">
        <v>0</v>
      </c>
      <c r="N92">
        <v>30.001147490820074</v>
      </c>
      <c r="O92">
        <v>50.381144319889785</v>
      </c>
      <c r="P92">
        <v>45.722206672637718</v>
      </c>
      <c r="Q92">
        <v>5.5421115801483163</v>
      </c>
      <c r="R92">
        <v>10.76652372138334</v>
      </c>
      <c r="S92">
        <v>6.4917429758607046</v>
      </c>
      <c r="T92">
        <v>0</v>
      </c>
      <c r="U92">
        <v>243.68874167776298</v>
      </c>
      <c r="V92">
        <v>5.2681034482758617</v>
      </c>
      <c r="W92">
        <v>11.271843630708329</v>
      </c>
      <c r="X92">
        <v>37.288646209097408</v>
      </c>
      <c r="Y92">
        <v>0</v>
      </c>
      <c r="Z92">
        <v>1.6646652</v>
      </c>
      <c r="AA92">
        <v>10.935969999999999</v>
      </c>
      <c r="AB92">
        <v>10.394467399999998</v>
      </c>
      <c r="AC92">
        <v>7.7626463999999986</v>
      </c>
      <c r="AD92">
        <v>9.7975928000000003</v>
      </c>
      <c r="AE92">
        <v>13.230809199999996</v>
      </c>
      <c r="AF92">
        <v>0</v>
      </c>
      <c r="AG92">
        <v>0</v>
      </c>
      <c r="AH92">
        <v>39.291882299999997</v>
      </c>
      <c r="AI92">
        <v>11.316969999999998</v>
      </c>
      <c r="AJ92">
        <v>0</v>
      </c>
      <c r="AK92">
        <v>12.891999999999999</v>
      </c>
      <c r="AL92">
        <v>20.155330000000003</v>
      </c>
      <c r="AM92">
        <v>4.2655999999999992</v>
      </c>
      <c r="AN92">
        <v>0</v>
      </c>
      <c r="AO92">
        <v>7.3182479999999996</v>
      </c>
      <c r="AP92">
        <v>2.4077675999999997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23.241007471276433</v>
      </c>
      <c r="BB92">
        <f t="shared" si="1"/>
        <v>712.23391019923099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51.786290317171336</v>
      </c>
      <c r="L93">
        <v>65.252019444751866</v>
      </c>
      <c r="M93">
        <v>0</v>
      </c>
      <c r="N93">
        <v>30.001147490820074</v>
      </c>
      <c r="O93">
        <v>50.381144319889785</v>
      </c>
      <c r="P93">
        <v>45.722206672637718</v>
      </c>
      <c r="Q93">
        <v>5.5421115801483163</v>
      </c>
      <c r="R93">
        <v>10.76652372138334</v>
      </c>
      <c r="S93">
        <v>6.4917429758607046</v>
      </c>
      <c r="T93">
        <v>0</v>
      </c>
      <c r="U93">
        <v>243.68874167776298</v>
      </c>
      <c r="V93">
        <v>5.2681034482758617</v>
      </c>
      <c r="W93">
        <v>11.271843630708329</v>
      </c>
      <c r="X93">
        <v>37.288646209097408</v>
      </c>
      <c r="Y93">
        <v>0</v>
      </c>
      <c r="Z93">
        <v>1.6646652</v>
      </c>
      <c r="AA93">
        <v>10.935969999999999</v>
      </c>
      <c r="AB93">
        <v>10.394467399999998</v>
      </c>
      <c r="AC93">
        <v>7.7626463999999986</v>
      </c>
      <c r="AD93">
        <v>9.7975928000000003</v>
      </c>
      <c r="AE93">
        <v>13.230809199999996</v>
      </c>
      <c r="AF93">
        <v>0</v>
      </c>
      <c r="AG93">
        <v>0</v>
      </c>
      <c r="AH93">
        <v>39.291882299999997</v>
      </c>
      <c r="AI93">
        <v>11.316969999999998</v>
      </c>
      <c r="AJ93">
        <v>0</v>
      </c>
      <c r="AK93">
        <v>12.891999999999999</v>
      </c>
      <c r="AL93">
        <v>20.155330000000003</v>
      </c>
      <c r="AM93">
        <v>4.2655999999999992</v>
      </c>
      <c r="AN93">
        <v>0</v>
      </c>
      <c r="AO93">
        <v>7.3182479999999996</v>
      </c>
      <c r="AP93">
        <v>2.4077675999999997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23.241007471276433</v>
      </c>
      <c r="BB93">
        <f t="shared" si="1"/>
        <v>712.23391019923099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51.786290317171336</v>
      </c>
      <c r="L94">
        <v>65.252019444751866</v>
      </c>
      <c r="M94">
        <v>0</v>
      </c>
      <c r="N94">
        <v>30.001147490820074</v>
      </c>
      <c r="O94">
        <v>50.381144319889785</v>
      </c>
      <c r="P94">
        <v>45.722206672637718</v>
      </c>
      <c r="Q94">
        <v>5.5421115801483163</v>
      </c>
      <c r="R94">
        <v>10.76652372138334</v>
      </c>
      <c r="S94">
        <v>6.4917429758607046</v>
      </c>
      <c r="T94">
        <v>0</v>
      </c>
      <c r="U94">
        <v>243.68874167776298</v>
      </c>
      <c r="V94">
        <v>5.2681034482758617</v>
      </c>
      <c r="W94">
        <v>11.271843630708329</v>
      </c>
      <c r="X94">
        <v>37.288646209097408</v>
      </c>
      <c r="Y94">
        <v>0</v>
      </c>
      <c r="Z94">
        <v>1.6646652</v>
      </c>
      <c r="AA94">
        <v>10.935969999999999</v>
      </c>
      <c r="AB94">
        <v>10.394467399999998</v>
      </c>
      <c r="AC94">
        <v>7.7626463999999986</v>
      </c>
      <c r="AD94">
        <v>9.7975928000000003</v>
      </c>
      <c r="AE94">
        <v>13.230809199999996</v>
      </c>
      <c r="AF94">
        <v>0</v>
      </c>
      <c r="AG94">
        <v>0</v>
      </c>
      <c r="AH94">
        <v>39.291882299999997</v>
      </c>
      <c r="AI94">
        <v>11.316969999999998</v>
      </c>
      <c r="AJ94">
        <v>0</v>
      </c>
      <c r="AK94">
        <v>12.891999999999999</v>
      </c>
      <c r="AL94">
        <v>20.155330000000003</v>
      </c>
      <c r="AM94">
        <v>4.2655999999999992</v>
      </c>
      <c r="AN94">
        <v>0</v>
      </c>
      <c r="AO94">
        <v>7.3182479999999996</v>
      </c>
      <c r="AP94">
        <v>2.4077675999999997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23.241007471276433</v>
      </c>
      <c r="BB94">
        <f t="shared" si="1"/>
        <v>712.23391019923099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51.786290317171336</v>
      </c>
      <c r="L95">
        <v>65.252019444751866</v>
      </c>
      <c r="M95">
        <v>0</v>
      </c>
      <c r="N95">
        <v>30.001147490820074</v>
      </c>
      <c r="O95">
        <v>50.381144319889785</v>
      </c>
      <c r="P95">
        <v>46.836885245901641</v>
      </c>
      <c r="Q95">
        <v>5.5421115801483163</v>
      </c>
      <c r="R95">
        <v>10.76652372138334</v>
      </c>
      <c r="S95">
        <v>6.4917429758607046</v>
      </c>
      <c r="T95">
        <v>0</v>
      </c>
      <c r="U95">
        <v>243.68874167776298</v>
      </c>
      <c r="V95">
        <v>5.2681034482758617</v>
      </c>
      <c r="W95">
        <v>11.271843630708329</v>
      </c>
      <c r="X95">
        <v>37.288646209097408</v>
      </c>
      <c r="Y95">
        <v>0</v>
      </c>
      <c r="Z95">
        <v>1.6646652</v>
      </c>
      <c r="AA95">
        <v>10.83564</v>
      </c>
      <c r="AB95">
        <v>10.035570480000001</v>
      </c>
      <c r="AC95">
        <v>7.3819532320000008</v>
      </c>
      <c r="AD95">
        <v>9.2942917999999999</v>
      </c>
      <c r="AE95">
        <v>9.7764600000000019</v>
      </c>
      <c r="AF95">
        <v>0</v>
      </c>
      <c r="AG95">
        <v>0</v>
      </c>
      <c r="AH95">
        <v>38.846886999999995</v>
      </c>
      <c r="AI95">
        <v>11.316969999999998</v>
      </c>
      <c r="AJ95">
        <v>0</v>
      </c>
      <c r="AK95">
        <v>12.891999999999999</v>
      </c>
      <c r="AL95">
        <v>20.155330000000003</v>
      </c>
      <c r="AM95">
        <v>4.0624761904761906</v>
      </c>
      <c r="AN95">
        <v>0</v>
      </c>
      <c r="AO95">
        <v>7.3182479999999996</v>
      </c>
      <c r="AP95">
        <v>2.602992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23.11031703050902</v>
      </c>
      <c r="BB95">
        <f t="shared" si="1"/>
        <v>708.22881421573891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51.786290317171336</v>
      </c>
      <c r="L96">
        <v>65.252019444751866</v>
      </c>
      <c r="M96">
        <v>0</v>
      </c>
      <c r="N96">
        <v>30.001147490820074</v>
      </c>
      <c r="O96">
        <v>50.381144319889785</v>
      </c>
      <c r="P96">
        <v>46.836885245901641</v>
      </c>
      <c r="Q96">
        <v>5.5421115801483163</v>
      </c>
      <c r="R96">
        <v>10.76652372138334</v>
      </c>
      <c r="S96">
        <v>6.4917429758607046</v>
      </c>
      <c r="T96">
        <v>0</v>
      </c>
      <c r="U96">
        <v>243.68874167776298</v>
      </c>
      <c r="V96">
        <v>5.2681034482758617</v>
      </c>
      <c r="W96">
        <v>11.271843630708329</v>
      </c>
      <c r="X96">
        <v>37.288646209097408</v>
      </c>
      <c r="Y96">
        <v>0</v>
      </c>
      <c r="Z96">
        <v>1.6646652</v>
      </c>
      <c r="AA96">
        <v>10.83564</v>
      </c>
      <c r="AB96">
        <v>10.035570480000001</v>
      </c>
      <c r="AC96">
        <v>7.3819532320000008</v>
      </c>
      <c r="AD96">
        <v>9.2942917999999999</v>
      </c>
      <c r="AE96">
        <v>9.7764600000000019</v>
      </c>
      <c r="AF96">
        <v>0</v>
      </c>
      <c r="AG96">
        <v>0</v>
      </c>
      <c r="AH96">
        <v>38.846886999999995</v>
      </c>
      <c r="AI96">
        <v>11.316969999999998</v>
      </c>
      <c r="AJ96">
        <v>0</v>
      </c>
      <c r="AK96">
        <v>12.891999999999999</v>
      </c>
      <c r="AL96">
        <v>20.155330000000003</v>
      </c>
      <c r="AM96">
        <v>4.0624761904761906</v>
      </c>
      <c r="AN96">
        <v>0</v>
      </c>
      <c r="AO96">
        <v>7.3182479999999996</v>
      </c>
      <c r="AP96">
        <v>2.602992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23.11031703050902</v>
      </c>
      <c r="BB96">
        <f t="shared" si="1"/>
        <v>708.22881421573891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51.786290317171336</v>
      </c>
      <c r="L97">
        <v>65.252019444751866</v>
      </c>
      <c r="M97">
        <v>0</v>
      </c>
      <c r="N97">
        <v>30.001147490820074</v>
      </c>
      <c r="O97">
        <v>50.381144319889785</v>
      </c>
      <c r="P97">
        <v>46.836885245901641</v>
      </c>
      <c r="Q97">
        <v>5.5421115801483163</v>
      </c>
      <c r="R97">
        <v>10.76652372138334</v>
      </c>
      <c r="S97">
        <v>6.4917429758607046</v>
      </c>
      <c r="T97">
        <v>0</v>
      </c>
      <c r="U97">
        <v>243.68874167776298</v>
      </c>
      <c r="V97">
        <v>5.2681034482758617</v>
      </c>
      <c r="W97">
        <v>11.271843630708329</v>
      </c>
      <c r="X97">
        <v>37.288646209097408</v>
      </c>
      <c r="Y97">
        <v>0</v>
      </c>
      <c r="Z97">
        <v>1.6646652</v>
      </c>
      <c r="AA97">
        <v>10.83564</v>
      </c>
      <c r="AB97">
        <v>10.035570480000001</v>
      </c>
      <c r="AC97">
        <v>7.3819532320000008</v>
      </c>
      <c r="AD97">
        <v>9.2942917999999999</v>
      </c>
      <c r="AE97">
        <v>9.7764600000000019</v>
      </c>
      <c r="AF97">
        <v>0</v>
      </c>
      <c r="AG97">
        <v>0</v>
      </c>
      <c r="AH97">
        <v>38.846886999999995</v>
      </c>
      <c r="AI97">
        <v>11.316969999999998</v>
      </c>
      <c r="AJ97">
        <v>0</v>
      </c>
      <c r="AK97">
        <v>12.891999999999999</v>
      </c>
      <c r="AL97">
        <v>20.155330000000003</v>
      </c>
      <c r="AM97">
        <v>4.0624761904761906</v>
      </c>
      <c r="AN97">
        <v>0</v>
      </c>
      <c r="AO97">
        <v>7.3182479999999996</v>
      </c>
      <c r="AP97">
        <v>2.9283659999999996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23.12059869650902</v>
      </c>
      <c r="BB97">
        <f t="shared" si="1"/>
        <v>708.54390654973895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51.786290317171336</v>
      </c>
      <c r="L98">
        <v>65.252019444751866</v>
      </c>
      <c r="M98">
        <v>0</v>
      </c>
      <c r="N98">
        <v>30.001147490820074</v>
      </c>
      <c r="O98">
        <v>50.381144319889785</v>
      </c>
      <c r="P98">
        <v>46.836885245901641</v>
      </c>
      <c r="Q98">
        <v>5.5421115801483163</v>
      </c>
      <c r="R98">
        <v>10.76652372138334</v>
      </c>
      <c r="S98">
        <v>6.4917429758607046</v>
      </c>
      <c r="T98">
        <v>0</v>
      </c>
      <c r="U98">
        <v>243.68874167776298</v>
      </c>
      <c r="V98">
        <v>5.2681034482758617</v>
      </c>
      <c r="W98">
        <v>11.271843630708329</v>
      </c>
      <c r="X98">
        <v>37.288646209097408</v>
      </c>
      <c r="Y98">
        <v>0</v>
      </c>
      <c r="Z98">
        <v>1.6646652</v>
      </c>
      <c r="AA98">
        <v>10.83564</v>
      </c>
      <c r="AB98">
        <v>10.035570480000001</v>
      </c>
      <c r="AC98">
        <v>7.3819532320000008</v>
      </c>
      <c r="AD98">
        <v>9.2942917999999999</v>
      </c>
      <c r="AE98">
        <v>9.7764600000000019</v>
      </c>
      <c r="AF98">
        <v>0</v>
      </c>
      <c r="AG98">
        <v>0</v>
      </c>
      <c r="AH98">
        <v>38.846886999999995</v>
      </c>
      <c r="AI98">
        <v>11.316969999999998</v>
      </c>
      <c r="AJ98">
        <v>0</v>
      </c>
      <c r="AK98">
        <v>12.891999999999999</v>
      </c>
      <c r="AL98">
        <v>20.155330000000003</v>
      </c>
      <c r="AM98">
        <v>4.0624761904761906</v>
      </c>
      <c r="AN98">
        <v>0</v>
      </c>
      <c r="AO98">
        <v>7.3182479999999996</v>
      </c>
      <c r="AP98">
        <v>2.9283659999999996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23.12059869650902</v>
      </c>
      <c r="BB98">
        <f t="shared" si="1"/>
        <v>708.54390654973895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1.1049634604321406</v>
      </c>
      <c r="L99">
        <f t="shared" si="2"/>
        <v>1.2434384412564965</v>
      </c>
      <c r="M99">
        <f t="shared" si="2"/>
        <v>0</v>
      </c>
      <c r="N99">
        <f t="shared" si="2"/>
        <v>0.72002753977968281</v>
      </c>
      <c r="O99">
        <f t="shared" si="2"/>
        <v>1.2091474636773551</v>
      </c>
      <c r="P99">
        <f t="shared" si="2"/>
        <v>1.1700084619251561</v>
      </c>
      <c r="Q99">
        <f t="shared" si="2"/>
        <v>0.12291899691406422</v>
      </c>
      <c r="R99">
        <f t="shared" si="2"/>
        <v>0.24173708179122905</v>
      </c>
      <c r="S99">
        <f t="shared" si="2"/>
        <v>0.1430990296861526</v>
      </c>
      <c r="T99">
        <f t="shared" si="2"/>
        <v>0</v>
      </c>
      <c r="U99">
        <f t="shared" si="2"/>
        <v>5.8485298002663182</v>
      </c>
      <c r="V99">
        <f t="shared" si="2"/>
        <v>0.1010655805498266</v>
      </c>
      <c r="W99">
        <f t="shared" si="2"/>
        <v>0.269212681373039</v>
      </c>
      <c r="X99">
        <f t="shared" si="2"/>
        <v>0.89597289106917288</v>
      </c>
      <c r="Y99">
        <f t="shared" si="2"/>
        <v>0</v>
      </c>
      <c r="Z99">
        <f t="shared" si="2"/>
        <v>9.1556586000000034E-3</v>
      </c>
      <c r="AA99">
        <f t="shared" si="2"/>
        <v>0.26005536000000018</v>
      </c>
      <c r="AB99">
        <f t="shared" si="2"/>
        <v>0.24193038228000047</v>
      </c>
      <c r="AC99">
        <f t="shared" si="2"/>
        <v>0.17830895707200001</v>
      </c>
      <c r="AD99">
        <f t="shared" si="2"/>
        <v>0.22457290619999984</v>
      </c>
      <c r="AE99">
        <f t="shared" si="2"/>
        <v>0.18337380140000006</v>
      </c>
      <c r="AF99">
        <f t="shared" si="2"/>
        <v>0</v>
      </c>
      <c r="AG99">
        <f t="shared" si="2"/>
        <v>0</v>
      </c>
      <c r="AH99">
        <f t="shared" si="2"/>
        <v>0.35176878464999989</v>
      </c>
      <c r="AI99">
        <f t="shared" si="2"/>
        <v>0.17161376649999985</v>
      </c>
      <c r="AJ99">
        <f t="shared" si="2"/>
        <v>0</v>
      </c>
      <c r="AK99">
        <f t="shared" si="2"/>
        <v>0.30940800000000068</v>
      </c>
      <c r="AL99">
        <f t="shared" si="2"/>
        <v>0.47622500250000066</v>
      </c>
      <c r="AM99">
        <f t="shared" si="2"/>
        <v>9.8108800000000163E-2</v>
      </c>
      <c r="AN99">
        <f t="shared" si="2"/>
        <v>0</v>
      </c>
      <c r="AO99">
        <f t="shared" si="2"/>
        <v>0.17563795200000015</v>
      </c>
      <c r="AP99">
        <f t="shared" si="2"/>
        <v>6.7710329400000019E-2</v>
      </c>
      <c r="AQ99">
        <f t="shared" si="2"/>
        <v>0</v>
      </c>
      <c r="AR99">
        <f t="shared" si="2"/>
        <v>0.30200803199999998</v>
      </c>
      <c r="AS99">
        <f t="shared" si="2"/>
        <v>0.18881691230700015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0.51535859545137619</v>
      </c>
      <c r="BB99">
        <f t="shared" si="1"/>
        <v>15.793457478178263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2.9533158585665005</v>
      </c>
      <c r="L3">
        <v>460.92564328785318</v>
      </c>
      <c r="M3">
        <v>27.611289582377239</v>
      </c>
      <c r="N3">
        <v>36.238907588739295</v>
      </c>
      <c r="O3">
        <v>0</v>
      </c>
      <c r="P3">
        <v>33.588260254596896</v>
      </c>
      <c r="Q3">
        <v>2.9985305191100968</v>
      </c>
      <c r="R3">
        <v>12.996216074037994</v>
      </c>
      <c r="S3">
        <v>8.0037470542026714</v>
      </c>
      <c r="T3">
        <v>0</v>
      </c>
      <c r="U3">
        <v>53.531185086551268</v>
      </c>
      <c r="V3">
        <v>6.0015060851926982</v>
      </c>
      <c r="W3">
        <v>12.942817687559355</v>
      </c>
      <c r="X3">
        <v>42.999438114160768</v>
      </c>
      <c r="Y3">
        <v>0</v>
      </c>
      <c r="Z3">
        <v>0</v>
      </c>
      <c r="AA3">
        <v>12.918427599999999</v>
      </c>
      <c r="AB3">
        <v>12.121704815999999</v>
      </c>
      <c r="AC3">
        <v>8.9164694944000011</v>
      </c>
      <c r="AD3">
        <v>11.22633356</v>
      </c>
      <c r="AE3">
        <v>10.116147079999999</v>
      </c>
      <c r="AF3">
        <v>8.1674999999999986</v>
      </c>
      <c r="AG3">
        <v>5.6357932799999988</v>
      </c>
      <c r="AH3">
        <v>46.922145399999991</v>
      </c>
      <c r="AI3">
        <v>5.8583459999999992</v>
      </c>
      <c r="AJ3">
        <v>0</v>
      </c>
      <c r="AK3">
        <v>15.571999999999997</v>
      </c>
      <c r="AL3">
        <v>0</v>
      </c>
      <c r="AM3">
        <v>4.9079790476190466</v>
      </c>
      <c r="AN3">
        <v>0.68867999999999996</v>
      </c>
      <c r="AO3">
        <v>8.8395215999999994</v>
      </c>
      <c r="AP3">
        <v>3.9694090800000006</v>
      </c>
      <c r="AQ3">
        <v>18.866079999999997</v>
      </c>
      <c r="AR3">
        <v>16.088591999999998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28.48905048558575</v>
      </c>
      <c r="BB3">
        <f>SUM(B3:AZ3)-BA3</f>
        <v>873.06318304138119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2.9533158585665005</v>
      </c>
      <c r="L4">
        <v>460.92564328785318</v>
      </c>
      <c r="M4">
        <v>27.611289582377239</v>
      </c>
      <c r="N4">
        <v>36.238907588739295</v>
      </c>
      <c r="O4">
        <v>0</v>
      </c>
      <c r="P4">
        <v>33.588260254596896</v>
      </c>
      <c r="Q4">
        <v>2.9985305191100968</v>
      </c>
      <c r="R4">
        <v>12.996216074037994</v>
      </c>
      <c r="S4">
        <v>8.0037470542026714</v>
      </c>
      <c r="T4">
        <v>0</v>
      </c>
      <c r="U4">
        <v>53.531185086551268</v>
      </c>
      <c r="V4">
        <v>6.0015060851926982</v>
      </c>
      <c r="W4">
        <v>12.942817687559355</v>
      </c>
      <c r="X4">
        <v>42.999438114160768</v>
      </c>
      <c r="Y4">
        <v>0</v>
      </c>
      <c r="Z4">
        <v>0</v>
      </c>
      <c r="AA4">
        <v>12.918427599999999</v>
      </c>
      <c r="AB4">
        <v>12.121704815999999</v>
      </c>
      <c r="AC4">
        <v>8.9164694944000011</v>
      </c>
      <c r="AD4">
        <v>11.22633356</v>
      </c>
      <c r="AE4">
        <v>10.116147079999999</v>
      </c>
      <c r="AF4">
        <v>8.1674999999999986</v>
      </c>
      <c r="AG4">
        <v>5.6357932799999988</v>
      </c>
      <c r="AH4">
        <v>46.922145399999991</v>
      </c>
      <c r="AI4">
        <v>5.8583459999999992</v>
      </c>
      <c r="AJ4">
        <v>0</v>
      </c>
      <c r="AK4">
        <v>15.571999999999997</v>
      </c>
      <c r="AL4">
        <v>0</v>
      </c>
      <c r="AM4">
        <v>4.9079790476190466</v>
      </c>
      <c r="AN4">
        <v>0.68867999999999996</v>
      </c>
      <c r="AO4">
        <v>8.8395215999999994</v>
      </c>
      <c r="AP4">
        <v>3.9694090800000006</v>
      </c>
      <c r="AQ4">
        <v>18.866079999999997</v>
      </c>
      <c r="AR4">
        <v>16.088591999999998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28.48905048558575</v>
      </c>
      <c r="BB4">
        <f t="shared" ref="BB4:BB67" si="0">SUM(B4:AZ4)-BA4</f>
        <v>873.06318304138119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2.9533158585665005</v>
      </c>
      <c r="L5">
        <v>460.92564328785318</v>
      </c>
      <c r="M5">
        <v>27.611289582377239</v>
      </c>
      <c r="N5">
        <v>36.238907588739295</v>
      </c>
      <c r="O5">
        <v>0</v>
      </c>
      <c r="P5">
        <v>33.125920260063097</v>
      </c>
      <c r="Q5">
        <v>2.9985305191100968</v>
      </c>
      <c r="R5">
        <v>12.996216074037994</v>
      </c>
      <c r="S5">
        <v>8.0037470542026714</v>
      </c>
      <c r="T5">
        <v>0</v>
      </c>
      <c r="U5">
        <v>53.531185086551268</v>
      </c>
      <c r="V5">
        <v>6.0015060851926982</v>
      </c>
      <c r="W5">
        <v>12.942817687559355</v>
      </c>
      <c r="X5">
        <v>42.999438114160768</v>
      </c>
      <c r="Y5">
        <v>0</v>
      </c>
      <c r="Z5">
        <v>0</v>
      </c>
      <c r="AA5">
        <v>12.918427599999999</v>
      </c>
      <c r="AB5">
        <v>12.121704815999999</v>
      </c>
      <c r="AC5">
        <v>8.9164694944000011</v>
      </c>
      <c r="AD5">
        <v>11.22633356</v>
      </c>
      <c r="AE5">
        <v>10.116147079999999</v>
      </c>
      <c r="AF5">
        <v>8.7724999999999991</v>
      </c>
      <c r="AG5">
        <v>5.6357932799999988</v>
      </c>
      <c r="AH5">
        <v>46.922145399999991</v>
      </c>
      <c r="AI5">
        <v>5.8583459999999992</v>
      </c>
      <c r="AJ5">
        <v>0</v>
      </c>
      <c r="AK5">
        <v>15.571999999999997</v>
      </c>
      <c r="AL5">
        <v>0</v>
      </c>
      <c r="AM5">
        <v>4.9079790476190466</v>
      </c>
      <c r="AN5">
        <v>0.68867999999999996</v>
      </c>
      <c r="AO5">
        <v>8.8395215999999994</v>
      </c>
      <c r="AP5">
        <v>3.9694090800000006</v>
      </c>
      <c r="AQ5">
        <v>18.866079999999997</v>
      </c>
      <c r="AR5">
        <v>15.0724704</v>
      </c>
      <c r="AS5">
        <v>9.9462473759999988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28.461449099199456</v>
      </c>
      <c r="BB5">
        <f t="shared" si="0"/>
        <v>872.21732283323377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2.9533158585665005</v>
      </c>
      <c r="L6">
        <v>460.92564328785318</v>
      </c>
      <c r="M6">
        <v>27.611289582377239</v>
      </c>
      <c r="N6">
        <v>36.238907588739295</v>
      </c>
      <c r="O6">
        <v>0</v>
      </c>
      <c r="P6">
        <v>33.125920260063097</v>
      </c>
      <c r="Q6">
        <v>2.9985305191100968</v>
      </c>
      <c r="R6">
        <v>12.996216074037994</v>
      </c>
      <c r="S6">
        <v>8.0037470542026714</v>
      </c>
      <c r="T6">
        <v>0</v>
      </c>
      <c r="U6">
        <v>53.531185086551268</v>
      </c>
      <c r="V6">
        <v>6.0015060851926982</v>
      </c>
      <c r="W6">
        <v>12.942817687559355</v>
      </c>
      <c r="X6">
        <v>42.999438114160768</v>
      </c>
      <c r="Y6">
        <v>0</v>
      </c>
      <c r="Z6">
        <v>0</v>
      </c>
      <c r="AA6">
        <v>12.918427599999999</v>
      </c>
      <c r="AB6">
        <v>12.121704815999999</v>
      </c>
      <c r="AC6">
        <v>8.9164694944000011</v>
      </c>
      <c r="AD6">
        <v>11.22633356</v>
      </c>
      <c r="AE6">
        <v>10.116147079999999</v>
      </c>
      <c r="AF6">
        <v>8.7724999999999991</v>
      </c>
      <c r="AG6">
        <v>5.6357932799999988</v>
      </c>
      <c r="AH6">
        <v>46.922145399999991</v>
      </c>
      <c r="AI6">
        <v>5.8583459999999992</v>
      </c>
      <c r="AJ6">
        <v>0</v>
      </c>
      <c r="AK6">
        <v>15.571999999999997</v>
      </c>
      <c r="AL6">
        <v>0</v>
      </c>
      <c r="AM6">
        <v>4.9079790476190466</v>
      </c>
      <c r="AN6">
        <v>0.68867999999999996</v>
      </c>
      <c r="AO6">
        <v>8.8395215999999994</v>
      </c>
      <c r="AP6">
        <v>3.9694090800000006</v>
      </c>
      <c r="AQ6">
        <v>18.866079999999997</v>
      </c>
      <c r="AR6">
        <v>15.0724704</v>
      </c>
      <c r="AS6">
        <v>9.9462473759999988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28.461449099199456</v>
      </c>
      <c r="BB6">
        <f t="shared" si="0"/>
        <v>872.21732283323377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2.9533158585665005</v>
      </c>
      <c r="L7">
        <v>460.92564328785318</v>
      </c>
      <c r="M7">
        <v>27.611289582377239</v>
      </c>
      <c r="N7">
        <v>36.238907588739295</v>
      </c>
      <c r="O7">
        <v>0</v>
      </c>
      <c r="P7">
        <v>33.125920260063097</v>
      </c>
      <c r="Q7">
        <v>2.9985305191100968</v>
      </c>
      <c r="R7">
        <v>12.996216074037994</v>
      </c>
      <c r="S7">
        <v>8.0037470542026714</v>
      </c>
      <c r="T7">
        <v>0</v>
      </c>
      <c r="U7">
        <v>53.531185086551268</v>
      </c>
      <c r="V7">
        <v>6.0015060851926982</v>
      </c>
      <c r="W7">
        <v>12.942817687559355</v>
      </c>
      <c r="X7">
        <v>42.999438114160768</v>
      </c>
      <c r="Y7">
        <v>0</v>
      </c>
      <c r="Z7">
        <v>0</v>
      </c>
      <c r="AA7">
        <v>12.918427599999999</v>
      </c>
      <c r="AB7">
        <v>12.121704815999999</v>
      </c>
      <c r="AC7">
        <v>8.9164694944000011</v>
      </c>
      <c r="AD7">
        <v>11.22633356</v>
      </c>
      <c r="AE7">
        <v>10.116147079999999</v>
      </c>
      <c r="AF7">
        <v>8.7724999999999991</v>
      </c>
      <c r="AG7">
        <v>5.6357932799999988</v>
      </c>
      <c r="AH7">
        <v>0</v>
      </c>
      <c r="AI7">
        <v>5.8583459999999992</v>
      </c>
      <c r="AJ7">
        <v>0</v>
      </c>
      <c r="AK7">
        <v>15.571999999999997</v>
      </c>
      <c r="AL7">
        <v>0</v>
      </c>
      <c r="AM7">
        <v>4.9079790476190466</v>
      </c>
      <c r="AN7">
        <v>0.68867999999999996</v>
      </c>
      <c r="AO7">
        <v>8.8395215999999994</v>
      </c>
      <c r="AP7">
        <v>3.9694090800000006</v>
      </c>
      <c r="AQ7">
        <v>18.866079999999997</v>
      </c>
      <c r="AR7">
        <v>15.0724704</v>
      </c>
      <c r="AS7">
        <v>9.9462473759999988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26.978709243199468</v>
      </c>
      <c r="BB7">
        <f t="shared" si="0"/>
        <v>826.77791728923387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2.9533158585665005</v>
      </c>
      <c r="L8">
        <v>460.92564328785318</v>
      </c>
      <c r="M8">
        <v>27.611289582377239</v>
      </c>
      <c r="N8">
        <v>36.238907588739295</v>
      </c>
      <c r="O8">
        <v>0</v>
      </c>
      <c r="P8">
        <v>33.125920260063097</v>
      </c>
      <c r="Q8">
        <v>2.9985305191100968</v>
      </c>
      <c r="R8">
        <v>12.996216074037994</v>
      </c>
      <c r="S8">
        <v>8.0037470542026714</v>
      </c>
      <c r="T8">
        <v>0</v>
      </c>
      <c r="U8">
        <v>53.531185086551268</v>
      </c>
      <c r="V8">
        <v>5.9984775119617231</v>
      </c>
      <c r="W8">
        <v>12.942817687559355</v>
      </c>
      <c r="X8">
        <v>42.999438114160768</v>
      </c>
      <c r="Y8">
        <v>0</v>
      </c>
      <c r="Z8">
        <v>0</v>
      </c>
      <c r="AA8">
        <v>12.918427599999999</v>
      </c>
      <c r="AB8">
        <v>12.121704815999999</v>
      </c>
      <c r="AC8">
        <v>8.9164694944000011</v>
      </c>
      <c r="AD8">
        <v>11.22633356</v>
      </c>
      <c r="AE8">
        <v>10.116147079999999</v>
      </c>
      <c r="AF8">
        <v>8.7724999999999991</v>
      </c>
      <c r="AG8">
        <v>5.6357932799999988</v>
      </c>
      <c r="AH8">
        <v>0</v>
      </c>
      <c r="AI8">
        <v>5.8583459999999992</v>
      </c>
      <c r="AJ8">
        <v>0</v>
      </c>
      <c r="AK8">
        <v>15.571999999999997</v>
      </c>
      <c r="AL8">
        <v>0</v>
      </c>
      <c r="AM8">
        <v>4.9079790476190466</v>
      </c>
      <c r="AN8">
        <v>0.68867999999999996</v>
      </c>
      <c r="AO8">
        <v>8.8395215999999994</v>
      </c>
      <c r="AP8">
        <v>3.9694090800000006</v>
      </c>
      <c r="AQ8">
        <v>18.866079999999997</v>
      </c>
      <c r="AR8">
        <v>15.0724704</v>
      </c>
      <c r="AS8">
        <v>9.9462473759999988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26.97861339731886</v>
      </c>
      <c r="BB8">
        <f t="shared" si="0"/>
        <v>826.77498456188346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2.9533158585665005</v>
      </c>
      <c r="L9">
        <v>460.92564328785318</v>
      </c>
      <c r="M9">
        <v>27.611289582377239</v>
      </c>
      <c r="N9">
        <v>36.238907588739295</v>
      </c>
      <c r="O9">
        <v>0</v>
      </c>
      <c r="P9">
        <v>33.125920260063097</v>
      </c>
      <c r="Q9">
        <v>2.9985305191100968</v>
      </c>
      <c r="R9">
        <v>12.996216074037994</v>
      </c>
      <c r="S9">
        <v>8.0037470542026714</v>
      </c>
      <c r="T9">
        <v>0</v>
      </c>
      <c r="U9">
        <v>53.531185086551268</v>
      </c>
      <c r="V9">
        <v>5.9984775119617231</v>
      </c>
      <c r="W9">
        <v>12.942817687559355</v>
      </c>
      <c r="X9">
        <v>42.999438114160768</v>
      </c>
      <c r="Y9">
        <v>0</v>
      </c>
      <c r="Z9">
        <v>0</v>
      </c>
      <c r="AA9">
        <v>12.918427599999999</v>
      </c>
      <c r="AB9">
        <v>12.121704815999999</v>
      </c>
      <c r="AC9">
        <v>8.9164694944000011</v>
      </c>
      <c r="AD9">
        <v>11.22633356</v>
      </c>
      <c r="AE9">
        <v>10.116147079999999</v>
      </c>
      <c r="AF9">
        <v>8.7724999999999991</v>
      </c>
      <c r="AG9">
        <v>5.6357932799999988</v>
      </c>
      <c r="AH9">
        <v>0</v>
      </c>
      <c r="AI9">
        <v>5.8583459999999992</v>
      </c>
      <c r="AJ9">
        <v>0</v>
      </c>
      <c r="AK9">
        <v>15.571999999999997</v>
      </c>
      <c r="AL9">
        <v>0</v>
      </c>
      <c r="AM9">
        <v>4.9079790476190466</v>
      </c>
      <c r="AN9">
        <v>0.68867999999999996</v>
      </c>
      <c r="AO9">
        <v>8.8395215999999994</v>
      </c>
      <c r="AP9">
        <v>3.9694090800000006</v>
      </c>
      <c r="AQ9">
        <v>13.917599999999998</v>
      </c>
      <c r="AR9">
        <v>15.0724704</v>
      </c>
      <c r="AS9">
        <v>9.9462473759999988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26.822241367953779</v>
      </c>
      <c r="BB9">
        <f t="shared" si="0"/>
        <v>821.98287659124856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2.9533158585665005</v>
      </c>
      <c r="L10">
        <v>399.9985225296856</v>
      </c>
      <c r="M10">
        <v>27.611289582377239</v>
      </c>
      <c r="N10">
        <v>36.238907588739295</v>
      </c>
      <c r="O10">
        <v>0</v>
      </c>
      <c r="P10">
        <v>33.125920260063097</v>
      </c>
      <c r="Q10">
        <v>2.9985305191100968</v>
      </c>
      <c r="R10">
        <v>12.996216074037994</v>
      </c>
      <c r="S10">
        <v>8.0037470542026714</v>
      </c>
      <c r="T10">
        <v>0</v>
      </c>
      <c r="U10">
        <v>53.531185086551268</v>
      </c>
      <c r="V10">
        <v>5.9984775119617231</v>
      </c>
      <c r="W10">
        <v>12.942817687559355</v>
      </c>
      <c r="X10">
        <v>42.999438114160768</v>
      </c>
      <c r="Y10">
        <v>0</v>
      </c>
      <c r="Z10">
        <v>0</v>
      </c>
      <c r="AA10">
        <v>12.918427599999999</v>
      </c>
      <c r="AB10">
        <v>12.121704815999999</v>
      </c>
      <c r="AC10">
        <v>8.9164694944000011</v>
      </c>
      <c r="AD10">
        <v>11.22633356</v>
      </c>
      <c r="AE10">
        <v>10.116147079999999</v>
      </c>
      <c r="AF10">
        <v>8.7724999999999991</v>
      </c>
      <c r="AG10">
        <v>5.6357932799999988</v>
      </c>
      <c r="AH10">
        <v>0</v>
      </c>
      <c r="AI10">
        <v>5.8583459999999992</v>
      </c>
      <c r="AJ10">
        <v>0</v>
      </c>
      <c r="AK10">
        <v>15.571999999999997</v>
      </c>
      <c r="AL10">
        <v>0</v>
      </c>
      <c r="AM10">
        <v>4.9079790476190466</v>
      </c>
      <c r="AN10">
        <v>0.68867999999999996</v>
      </c>
      <c r="AO10">
        <v>8.8395215999999994</v>
      </c>
      <c r="AP10">
        <v>3.9694090800000006</v>
      </c>
      <c r="AQ10">
        <v>13.917599999999998</v>
      </c>
      <c r="AR10">
        <v>15.0724704</v>
      </c>
      <c r="AS10">
        <v>9.9462473759999988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24.896944221755923</v>
      </c>
      <c r="BB10">
        <f t="shared" si="0"/>
        <v>762.98105297927884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2.9533158585665005</v>
      </c>
      <c r="L11">
        <v>379.99785357310429</v>
      </c>
      <c r="M11">
        <v>27.611289582377239</v>
      </c>
      <c r="N11">
        <v>36.238907588739295</v>
      </c>
      <c r="O11">
        <v>0</v>
      </c>
      <c r="P11">
        <v>33.125920260063097</v>
      </c>
      <c r="Q11">
        <v>2.9985305191100968</v>
      </c>
      <c r="R11">
        <v>12.996216074037994</v>
      </c>
      <c r="S11">
        <v>8.0037470542026714</v>
      </c>
      <c r="T11">
        <v>0</v>
      </c>
      <c r="U11">
        <v>53.531185086551268</v>
      </c>
      <c r="V11">
        <v>5.9984775119617231</v>
      </c>
      <c r="W11">
        <v>12.942817687559355</v>
      </c>
      <c r="X11">
        <v>42.999438114160768</v>
      </c>
      <c r="Y11">
        <v>0</v>
      </c>
      <c r="Z11">
        <v>0</v>
      </c>
      <c r="AA11">
        <v>12.991139200000001</v>
      </c>
      <c r="AB11">
        <v>12.121704815999999</v>
      </c>
      <c r="AC11">
        <v>8.9164694944000011</v>
      </c>
      <c r="AD11">
        <v>11.22633356</v>
      </c>
      <c r="AE11">
        <v>10.116147079999999</v>
      </c>
      <c r="AF11">
        <v>8.7724999999999991</v>
      </c>
      <c r="AG11">
        <v>5.6357932799999988</v>
      </c>
      <c r="AH11">
        <v>0</v>
      </c>
      <c r="AI11">
        <v>5.8583459999999992</v>
      </c>
      <c r="AJ11">
        <v>0</v>
      </c>
      <c r="AK11">
        <v>15.571999999999997</v>
      </c>
      <c r="AL11">
        <v>0</v>
      </c>
      <c r="AM11">
        <v>4.9079790476190466</v>
      </c>
      <c r="AN11">
        <v>0.68867999999999996</v>
      </c>
      <c r="AO11">
        <v>8.8395215999999994</v>
      </c>
      <c r="AP11">
        <v>3.9694090800000006</v>
      </c>
      <c r="AQ11">
        <v>13.917599999999998</v>
      </c>
      <c r="AR11">
        <v>15.0724704</v>
      </c>
      <c r="AS11">
        <v>9.9462473759999988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24.267220712012481</v>
      </c>
      <c r="BB11">
        <f t="shared" si="0"/>
        <v>743.68281913244095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2.9533158585665005</v>
      </c>
      <c r="L12">
        <v>359.99713615573052</v>
      </c>
      <c r="M12">
        <v>27.611289582377239</v>
      </c>
      <c r="N12">
        <v>36.238907588739295</v>
      </c>
      <c r="O12">
        <v>0</v>
      </c>
      <c r="P12">
        <v>33.125920260063097</v>
      </c>
      <c r="Q12">
        <v>2.9985305191100968</v>
      </c>
      <c r="R12">
        <v>12.996216074037994</v>
      </c>
      <c r="S12">
        <v>8.0037470542026714</v>
      </c>
      <c r="T12">
        <v>0</v>
      </c>
      <c r="U12">
        <v>53.531185086551268</v>
      </c>
      <c r="V12">
        <v>5.9984775119617231</v>
      </c>
      <c r="W12">
        <v>12.942817687559355</v>
      </c>
      <c r="X12">
        <v>42.999438114160768</v>
      </c>
      <c r="Y12">
        <v>0</v>
      </c>
      <c r="Z12">
        <v>0</v>
      </c>
      <c r="AA12">
        <v>13.088088000000001</v>
      </c>
      <c r="AB12">
        <v>12.121704815999999</v>
      </c>
      <c r="AC12">
        <v>8.9164694944000011</v>
      </c>
      <c r="AD12">
        <v>11.22633356</v>
      </c>
      <c r="AE12">
        <v>10.116147079999999</v>
      </c>
      <c r="AF12">
        <v>8.7724999999999991</v>
      </c>
      <c r="AG12">
        <v>5.6357932799999988</v>
      </c>
      <c r="AH12">
        <v>0</v>
      </c>
      <c r="AI12">
        <v>5.8583459999999992</v>
      </c>
      <c r="AJ12">
        <v>0</v>
      </c>
      <c r="AK12">
        <v>15.571999999999997</v>
      </c>
      <c r="AL12">
        <v>0</v>
      </c>
      <c r="AM12">
        <v>4.9079790476190466</v>
      </c>
      <c r="AN12">
        <v>0.68867999999999996</v>
      </c>
      <c r="AO12">
        <v>8.8395215999999994</v>
      </c>
      <c r="AP12">
        <v>3.9694090800000006</v>
      </c>
      <c r="AQ12">
        <v>13.917599999999998</v>
      </c>
      <c r="AR12">
        <v>15.0724704</v>
      </c>
      <c r="AS12">
        <v>9.9462473759999988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23.638261750803771</v>
      </c>
      <c r="BB12">
        <f t="shared" si="0"/>
        <v>724.40800947627588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2.9533158585665005</v>
      </c>
      <c r="L13">
        <v>349.99858800205681</v>
      </c>
      <c r="M13">
        <v>27.611289582377239</v>
      </c>
      <c r="N13">
        <v>36.238907588739295</v>
      </c>
      <c r="O13">
        <v>0</v>
      </c>
      <c r="P13">
        <v>33.125920260063097</v>
      </c>
      <c r="Q13">
        <v>2.9985305191100968</v>
      </c>
      <c r="R13">
        <v>12.996216074037994</v>
      </c>
      <c r="S13">
        <v>8.0037470542026714</v>
      </c>
      <c r="T13">
        <v>0</v>
      </c>
      <c r="U13">
        <v>53.531185086551268</v>
      </c>
      <c r="V13">
        <v>5.9984775119617231</v>
      </c>
      <c r="W13">
        <v>12.942817687559355</v>
      </c>
      <c r="X13">
        <v>42.999438114160768</v>
      </c>
      <c r="Y13">
        <v>0</v>
      </c>
      <c r="Z13">
        <v>0</v>
      </c>
      <c r="AA13">
        <v>13.088088000000001</v>
      </c>
      <c r="AB13">
        <v>12.121704815999999</v>
      </c>
      <c r="AC13">
        <v>8.9164694944000011</v>
      </c>
      <c r="AD13">
        <v>11.22633356</v>
      </c>
      <c r="AE13">
        <v>10.116147079999999</v>
      </c>
      <c r="AF13">
        <v>8.7724999999999991</v>
      </c>
      <c r="AG13">
        <v>5.6357932799999988</v>
      </c>
      <c r="AH13">
        <v>0</v>
      </c>
      <c r="AI13">
        <v>5.8583459999999992</v>
      </c>
      <c r="AJ13">
        <v>0</v>
      </c>
      <c r="AK13">
        <v>15.571999999999997</v>
      </c>
      <c r="AL13">
        <v>0</v>
      </c>
      <c r="AM13">
        <v>4.9079790476190466</v>
      </c>
      <c r="AN13">
        <v>0.68867999999999996</v>
      </c>
      <c r="AO13">
        <v>8.8395215999999994</v>
      </c>
      <c r="AP13">
        <v>3.9694090800000006</v>
      </c>
      <c r="AQ13">
        <v>13.917599999999998</v>
      </c>
      <c r="AR13">
        <v>15.0724704</v>
      </c>
      <c r="AS13">
        <v>9.9462473759999988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23.322307631457797</v>
      </c>
      <c r="BB13">
        <f t="shared" si="0"/>
        <v>714.72541544194814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2.9533158585665005</v>
      </c>
      <c r="L14">
        <v>349.99725402684567</v>
      </c>
      <c r="M14">
        <v>27.611289582377239</v>
      </c>
      <c r="N14">
        <v>36.238907588739295</v>
      </c>
      <c r="O14">
        <v>0</v>
      </c>
      <c r="P14">
        <v>33.125920260063097</v>
      </c>
      <c r="Q14">
        <v>2.9985305191100968</v>
      </c>
      <c r="R14">
        <v>12.996216074037994</v>
      </c>
      <c r="S14">
        <v>8.0037470542026714</v>
      </c>
      <c r="T14">
        <v>0</v>
      </c>
      <c r="U14">
        <v>53.531185086551268</v>
      </c>
      <c r="V14">
        <v>5.9984775119617231</v>
      </c>
      <c r="W14">
        <v>12.942817687559355</v>
      </c>
      <c r="X14">
        <v>42.999438114160768</v>
      </c>
      <c r="Y14">
        <v>0</v>
      </c>
      <c r="Z14">
        <v>0</v>
      </c>
      <c r="AA14">
        <v>13.088088000000001</v>
      </c>
      <c r="AB14">
        <v>12.121704815999999</v>
      </c>
      <c r="AC14">
        <v>8.9164694944000011</v>
      </c>
      <c r="AD14">
        <v>11.22633356</v>
      </c>
      <c r="AE14">
        <v>10.116147079999999</v>
      </c>
      <c r="AF14">
        <v>8.7724999999999991</v>
      </c>
      <c r="AG14">
        <v>5.6357932799999988</v>
      </c>
      <c r="AH14">
        <v>0</v>
      </c>
      <c r="AI14">
        <v>5.8583459999999992</v>
      </c>
      <c r="AJ14">
        <v>0</v>
      </c>
      <c r="AK14">
        <v>15.571999999999997</v>
      </c>
      <c r="AL14">
        <v>0</v>
      </c>
      <c r="AM14">
        <v>4.9079790476190466</v>
      </c>
      <c r="AN14">
        <v>0.68867999999999996</v>
      </c>
      <c r="AO14">
        <v>8.8395215999999994</v>
      </c>
      <c r="AP14">
        <v>3.9694090800000006</v>
      </c>
      <c r="AQ14">
        <v>13.917599999999998</v>
      </c>
      <c r="AR14">
        <v>15.0724704</v>
      </c>
      <c r="AS14">
        <v>9.9462473759999988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23.322265818539485</v>
      </c>
      <c r="BB14">
        <f t="shared" si="0"/>
        <v>714.72412327965515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2.9533158585665005</v>
      </c>
      <c r="L15">
        <v>291.10754411966758</v>
      </c>
      <c r="M15">
        <v>27.611289582377239</v>
      </c>
      <c r="N15">
        <v>36.238907588739295</v>
      </c>
      <c r="O15">
        <v>0</v>
      </c>
      <c r="P15">
        <v>33.125920260063097</v>
      </c>
      <c r="Q15">
        <v>2.9985305191100968</v>
      </c>
      <c r="R15">
        <v>12.996216074037994</v>
      </c>
      <c r="S15">
        <v>8.2619699157138538</v>
      </c>
      <c r="T15">
        <v>0</v>
      </c>
      <c r="U15">
        <v>53.531185086551268</v>
      </c>
      <c r="V15">
        <v>5.9984775119617231</v>
      </c>
      <c r="W15">
        <v>11.103732706142777</v>
      </c>
      <c r="X15">
        <v>37.235398522410115</v>
      </c>
      <c r="Y15">
        <v>0</v>
      </c>
      <c r="Z15">
        <v>0</v>
      </c>
      <c r="AA15">
        <v>13.088088000000001</v>
      </c>
      <c r="AB15">
        <v>12.121704815999999</v>
      </c>
      <c r="AC15">
        <v>8.9164694944000011</v>
      </c>
      <c r="AD15">
        <v>11.22633356</v>
      </c>
      <c r="AE15">
        <v>10.116147079999999</v>
      </c>
      <c r="AF15">
        <v>8.7724999999999991</v>
      </c>
      <c r="AG15">
        <v>5.6357932799999988</v>
      </c>
      <c r="AH15">
        <v>0</v>
      </c>
      <c r="AI15">
        <v>5.8583459999999992</v>
      </c>
      <c r="AJ15">
        <v>0</v>
      </c>
      <c r="AK15">
        <v>15.571999999999997</v>
      </c>
      <c r="AL15">
        <v>0</v>
      </c>
      <c r="AM15">
        <v>4.9079790476190466</v>
      </c>
      <c r="AN15">
        <v>0.68867999999999996</v>
      </c>
      <c r="AO15">
        <v>8.8395215999999994</v>
      </c>
      <c r="AP15">
        <v>3.5370971999999998</v>
      </c>
      <c r="AQ15">
        <v>13.917599999999998</v>
      </c>
      <c r="AR15">
        <v>15.0724704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21.210530761621783</v>
      </c>
      <c r="BB15">
        <f t="shared" si="0"/>
        <v>650.00880456613891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2.9533158585665005</v>
      </c>
      <c r="L16">
        <v>284.61132388660383</v>
      </c>
      <c r="M16">
        <v>27.611289582377239</v>
      </c>
      <c r="N16">
        <v>36.238907588739295</v>
      </c>
      <c r="O16">
        <v>0</v>
      </c>
      <c r="P16">
        <v>33.125920260063097</v>
      </c>
      <c r="Q16">
        <v>2.4184919914953933</v>
      </c>
      <c r="R16">
        <v>11.232043304200733</v>
      </c>
      <c r="S16">
        <v>7.116988797439415</v>
      </c>
      <c r="T16">
        <v>0</v>
      </c>
      <c r="U16">
        <v>53.531185086551268</v>
      </c>
      <c r="V16">
        <v>4.4498172248803813</v>
      </c>
      <c r="W16">
        <v>11.103732706142777</v>
      </c>
      <c r="X16">
        <v>37.235398522410115</v>
      </c>
      <c r="Y16">
        <v>0</v>
      </c>
      <c r="Z16">
        <v>0</v>
      </c>
      <c r="AA16">
        <v>13.088088000000001</v>
      </c>
      <c r="AB16">
        <v>12.121704815999999</v>
      </c>
      <c r="AC16">
        <v>8.9164694944000011</v>
      </c>
      <c r="AD16">
        <v>11.22633356</v>
      </c>
      <c r="AE16">
        <v>10.116147079999999</v>
      </c>
      <c r="AF16">
        <v>8.7724999999999991</v>
      </c>
      <c r="AG16">
        <v>5.6357932799999988</v>
      </c>
      <c r="AH16">
        <v>0</v>
      </c>
      <c r="AI16">
        <v>5.8583459999999992</v>
      </c>
      <c r="AJ16">
        <v>0</v>
      </c>
      <c r="AK16">
        <v>15.571999999999997</v>
      </c>
      <c r="AL16">
        <v>0</v>
      </c>
      <c r="AM16">
        <v>4.9079790476190466</v>
      </c>
      <c r="AN16">
        <v>0.68867999999999996</v>
      </c>
      <c r="AO16">
        <v>8.8395215999999994</v>
      </c>
      <c r="AP16">
        <v>3.5370971999999998</v>
      </c>
      <c r="AQ16">
        <v>13.917599999999998</v>
      </c>
      <c r="AR16">
        <v>16.088591999999998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20.87816321078644</v>
      </c>
      <c r="BB16">
        <f t="shared" si="0"/>
        <v>639.82322078110258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2.9533158585665005</v>
      </c>
      <c r="L17">
        <v>253.99715342266038</v>
      </c>
      <c r="M17">
        <v>27.611289582377239</v>
      </c>
      <c r="N17">
        <v>36.238907588739295</v>
      </c>
      <c r="O17">
        <v>0</v>
      </c>
      <c r="P17">
        <v>33.588260254596896</v>
      </c>
      <c r="Q17">
        <v>2.9985305191100968</v>
      </c>
      <c r="R17">
        <v>12.996216074037994</v>
      </c>
      <c r="S17">
        <v>8.0021900406504063</v>
      </c>
      <c r="T17">
        <v>0</v>
      </c>
      <c r="U17">
        <v>53.531185086551268</v>
      </c>
      <c r="V17">
        <v>6.0015060851926982</v>
      </c>
      <c r="W17">
        <v>13.005214154064271</v>
      </c>
      <c r="X17">
        <v>42.999438114160768</v>
      </c>
      <c r="Y17">
        <v>0</v>
      </c>
      <c r="Z17">
        <v>0</v>
      </c>
      <c r="AA17">
        <v>13.088088000000001</v>
      </c>
      <c r="AB17">
        <v>12.121704815999999</v>
      </c>
      <c r="AC17">
        <v>8.9164694944000011</v>
      </c>
      <c r="AD17">
        <v>11.22633356</v>
      </c>
      <c r="AE17">
        <v>10.116147079999999</v>
      </c>
      <c r="AF17">
        <v>8.7724999999999991</v>
      </c>
      <c r="AG17">
        <v>5.6357932799999988</v>
      </c>
      <c r="AH17">
        <v>0</v>
      </c>
      <c r="AI17">
        <v>5.8583459999999992</v>
      </c>
      <c r="AJ17">
        <v>0</v>
      </c>
      <c r="AK17">
        <v>15.571999999999997</v>
      </c>
      <c r="AL17">
        <v>0</v>
      </c>
      <c r="AM17">
        <v>4.9079790476190466</v>
      </c>
      <c r="AN17">
        <v>0.68867999999999996</v>
      </c>
      <c r="AO17">
        <v>8.8395215999999994</v>
      </c>
      <c r="AP17">
        <v>3.5370971999999998</v>
      </c>
      <c r="AQ17">
        <v>13.917599999999998</v>
      </c>
      <c r="AR17">
        <v>16.088591999999998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20.3186785236758</v>
      </c>
      <c r="BB17">
        <f t="shared" si="0"/>
        <v>622.67749743945103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2.9533158585665005</v>
      </c>
      <c r="L18">
        <v>253.99774848868779</v>
      </c>
      <c r="M18">
        <v>27.611289582377239</v>
      </c>
      <c r="N18">
        <v>36.238907588739295</v>
      </c>
      <c r="O18">
        <v>0</v>
      </c>
      <c r="P18">
        <v>33.588260254596896</v>
      </c>
      <c r="Q18">
        <v>2.9985305191100968</v>
      </c>
      <c r="R18">
        <v>12.996216074037994</v>
      </c>
      <c r="S18">
        <v>8.0021900406504063</v>
      </c>
      <c r="T18">
        <v>0</v>
      </c>
      <c r="U18">
        <v>53.531185086551268</v>
      </c>
      <c r="V18">
        <v>6.0015060851926982</v>
      </c>
      <c r="W18">
        <v>13.005214154064271</v>
      </c>
      <c r="X18">
        <v>42.999438114160768</v>
      </c>
      <c r="Y18">
        <v>0</v>
      </c>
      <c r="Z18">
        <v>0</v>
      </c>
      <c r="AA18">
        <v>13.088088000000001</v>
      </c>
      <c r="AB18">
        <v>12.121704815999999</v>
      </c>
      <c r="AC18">
        <v>8.9164694944000011</v>
      </c>
      <c r="AD18">
        <v>11.22633356</v>
      </c>
      <c r="AE18">
        <v>10.116147079999999</v>
      </c>
      <c r="AF18">
        <v>8.7724999999999991</v>
      </c>
      <c r="AG18">
        <v>5.6357932799999988</v>
      </c>
      <c r="AH18">
        <v>0</v>
      </c>
      <c r="AI18">
        <v>5.8583459999999992</v>
      </c>
      <c r="AJ18">
        <v>0</v>
      </c>
      <c r="AK18">
        <v>15.571999999999997</v>
      </c>
      <c r="AL18">
        <v>0</v>
      </c>
      <c r="AM18">
        <v>4.9079790476190466</v>
      </c>
      <c r="AN18">
        <v>0.68867999999999996</v>
      </c>
      <c r="AO18">
        <v>8.8395215999999994</v>
      </c>
      <c r="AP18">
        <v>3.5370971999999998</v>
      </c>
      <c r="AQ18">
        <v>13.917599999999998</v>
      </c>
      <c r="AR18">
        <v>16.088591999999998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20.318697634439133</v>
      </c>
      <c r="BB18">
        <f t="shared" si="0"/>
        <v>622.67807339471517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2.9533158585665005</v>
      </c>
      <c r="L19">
        <v>253.99774848868779</v>
      </c>
      <c r="M19">
        <v>27.611289582377239</v>
      </c>
      <c r="N19">
        <v>36.238907588739295</v>
      </c>
      <c r="O19">
        <v>0</v>
      </c>
      <c r="P19">
        <v>33.588260254596896</v>
      </c>
      <c r="Q19">
        <v>2.9985305191100968</v>
      </c>
      <c r="R19">
        <v>12.996216074037994</v>
      </c>
      <c r="S19">
        <v>8.0021900406504063</v>
      </c>
      <c r="T19">
        <v>0</v>
      </c>
      <c r="U19">
        <v>53.531185086551268</v>
      </c>
      <c r="V19">
        <v>6.0015060851926982</v>
      </c>
      <c r="W19">
        <v>13.005214154064271</v>
      </c>
      <c r="X19">
        <v>42.999438114160768</v>
      </c>
      <c r="Y19">
        <v>0</v>
      </c>
      <c r="Z19">
        <v>0</v>
      </c>
      <c r="AA19">
        <v>13.088088000000001</v>
      </c>
      <c r="AB19">
        <v>12.121704815999999</v>
      </c>
      <c r="AC19">
        <v>8.9164694944000011</v>
      </c>
      <c r="AD19">
        <v>11.22633356</v>
      </c>
      <c r="AE19">
        <v>10.116147079999999</v>
      </c>
      <c r="AF19">
        <v>8.7724999999999991</v>
      </c>
      <c r="AG19">
        <v>5.6357932799999988</v>
      </c>
      <c r="AH19">
        <v>0</v>
      </c>
      <c r="AI19">
        <v>5.8583459999999992</v>
      </c>
      <c r="AJ19">
        <v>0</v>
      </c>
      <c r="AK19">
        <v>15.571999999999997</v>
      </c>
      <c r="AL19">
        <v>0</v>
      </c>
      <c r="AM19">
        <v>4.9079790476190466</v>
      </c>
      <c r="AN19">
        <v>0.68867999999999996</v>
      </c>
      <c r="AO19">
        <v>8.8395215999999994</v>
      </c>
      <c r="AP19">
        <v>3.5370971999999998</v>
      </c>
      <c r="AQ19">
        <v>13.917599999999998</v>
      </c>
      <c r="AR19">
        <v>16.088591999999998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20.318697634439133</v>
      </c>
      <c r="BB19">
        <f t="shared" si="0"/>
        <v>622.67807339471517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2.9533158585665005</v>
      </c>
      <c r="L20">
        <v>253.99774848868779</v>
      </c>
      <c r="M20">
        <v>27.611289582377239</v>
      </c>
      <c r="N20">
        <v>36.238907588739295</v>
      </c>
      <c r="O20">
        <v>0</v>
      </c>
      <c r="P20">
        <v>33.588260254596896</v>
      </c>
      <c r="Q20">
        <v>2.9985305191100968</v>
      </c>
      <c r="R20">
        <v>12.996216074037994</v>
      </c>
      <c r="S20">
        <v>8.0021900406504063</v>
      </c>
      <c r="T20">
        <v>0</v>
      </c>
      <c r="U20">
        <v>53.531185086551268</v>
      </c>
      <c r="V20">
        <v>6.0015060851926982</v>
      </c>
      <c r="W20">
        <v>13.005214154064271</v>
      </c>
      <c r="X20">
        <v>42.999438114160768</v>
      </c>
      <c r="Y20">
        <v>0</v>
      </c>
      <c r="Z20">
        <v>0</v>
      </c>
      <c r="AA20">
        <v>13.088088000000001</v>
      </c>
      <c r="AB20">
        <v>12.121704815999999</v>
      </c>
      <c r="AC20">
        <v>8.9164694944000011</v>
      </c>
      <c r="AD20">
        <v>11.22633356</v>
      </c>
      <c r="AE20">
        <v>10.116147079999999</v>
      </c>
      <c r="AF20">
        <v>8.7724999999999991</v>
      </c>
      <c r="AG20">
        <v>5.6357932799999988</v>
      </c>
      <c r="AH20">
        <v>0</v>
      </c>
      <c r="AI20">
        <v>5.8583459999999992</v>
      </c>
      <c r="AJ20">
        <v>0</v>
      </c>
      <c r="AK20">
        <v>15.571999999999997</v>
      </c>
      <c r="AL20">
        <v>0</v>
      </c>
      <c r="AM20">
        <v>4.9079790476190466</v>
      </c>
      <c r="AN20">
        <v>0.68867999999999996</v>
      </c>
      <c r="AO20">
        <v>8.8395215999999994</v>
      </c>
      <c r="AP20">
        <v>3.5370971999999998</v>
      </c>
      <c r="AQ20">
        <v>13.917599999999998</v>
      </c>
      <c r="AR20">
        <v>15.0724704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20.286588253239138</v>
      </c>
      <c r="BB20">
        <f t="shared" si="0"/>
        <v>621.69406117591518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2.9533158585665005</v>
      </c>
      <c r="L21">
        <v>253.99774848868779</v>
      </c>
      <c r="M21">
        <v>27.611289582377239</v>
      </c>
      <c r="N21">
        <v>36.238907588739295</v>
      </c>
      <c r="O21">
        <v>0</v>
      </c>
      <c r="P21">
        <v>33.588260254596896</v>
      </c>
      <c r="Q21">
        <v>2.9985305191100968</v>
      </c>
      <c r="R21">
        <v>12.996216074037994</v>
      </c>
      <c r="S21">
        <v>8.0021900406504063</v>
      </c>
      <c r="T21">
        <v>0</v>
      </c>
      <c r="U21">
        <v>53.531185086551268</v>
      </c>
      <c r="V21">
        <v>6.0015060851926982</v>
      </c>
      <c r="W21">
        <v>13.005214154064271</v>
      </c>
      <c r="X21">
        <v>42.999438114160768</v>
      </c>
      <c r="Y21">
        <v>0</v>
      </c>
      <c r="Z21">
        <v>0</v>
      </c>
      <c r="AA21">
        <v>13.088088000000001</v>
      </c>
      <c r="AB21">
        <v>12.121704815999999</v>
      </c>
      <c r="AC21">
        <v>8.9164694944000011</v>
      </c>
      <c r="AD21">
        <v>11.22633356</v>
      </c>
      <c r="AE21">
        <v>10.116147079999999</v>
      </c>
      <c r="AF21">
        <v>8.7724999999999991</v>
      </c>
      <c r="AG21">
        <v>5.6357932799999988</v>
      </c>
      <c r="AH21">
        <v>0</v>
      </c>
      <c r="AI21">
        <v>5.8583459999999992</v>
      </c>
      <c r="AJ21">
        <v>0</v>
      </c>
      <c r="AK21">
        <v>15.571999999999997</v>
      </c>
      <c r="AL21">
        <v>0</v>
      </c>
      <c r="AM21">
        <v>4.9079790476190466</v>
      </c>
      <c r="AN21">
        <v>0.68867999999999996</v>
      </c>
      <c r="AO21">
        <v>8.8395215999999994</v>
      </c>
      <c r="AP21">
        <v>3.5370971999999998</v>
      </c>
      <c r="AQ21">
        <v>13.917599999999998</v>
      </c>
      <c r="AR21">
        <v>15.0724704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20.286588253239138</v>
      </c>
      <c r="BB21">
        <f t="shared" si="0"/>
        <v>621.69406117591518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2.9533158585665005</v>
      </c>
      <c r="L22">
        <v>253.99774848868779</v>
      </c>
      <c r="M22">
        <v>27.611289582377239</v>
      </c>
      <c r="N22">
        <v>36.238907588739295</v>
      </c>
      <c r="O22">
        <v>0</v>
      </c>
      <c r="P22">
        <v>33.588260254596896</v>
      </c>
      <c r="Q22">
        <v>2.9985305191100968</v>
      </c>
      <c r="R22">
        <v>12.996216074037994</v>
      </c>
      <c r="S22">
        <v>8.0021900406504063</v>
      </c>
      <c r="T22">
        <v>0</v>
      </c>
      <c r="U22">
        <v>53.531185086551268</v>
      </c>
      <c r="V22">
        <v>6.0015060851926982</v>
      </c>
      <c r="W22">
        <v>13.005214154064271</v>
      </c>
      <c r="X22">
        <v>42.999438114160768</v>
      </c>
      <c r="Y22">
        <v>0</v>
      </c>
      <c r="Z22">
        <v>0</v>
      </c>
      <c r="AA22">
        <v>13.088088000000001</v>
      </c>
      <c r="AB22">
        <v>12.121704815999999</v>
      </c>
      <c r="AC22">
        <v>8.9164694944000011</v>
      </c>
      <c r="AD22">
        <v>11.22633356</v>
      </c>
      <c r="AE22">
        <v>10.116147079999999</v>
      </c>
      <c r="AF22">
        <v>8.7724999999999991</v>
      </c>
      <c r="AG22">
        <v>5.6357932799999988</v>
      </c>
      <c r="AH22">
        <v>0</v>
      </c>
      <c r="AI22">
        <v>5.8583459999999992</v>
      </c>
      <c r="AJ22">
        <v>0</v>
      </c>
      <c r="AK22">
        <v>15.571999999999997</v>
      </c>
      <c r="AL22">
        <v>0</v>
      </c>
      <c r="AM22">
        <v>4.9079790476190466</v>
      </c>
      <c r="AN22">
        <v>0.68867999999999996</v>
      </c>
      <c r="AO22">
        <v>8.8395215999999994</v>
      </c>
      <c r="AP22">
        <v>3.5370971999999998</v>
      </c>
      <c r="AQ22">
        <v>13.917599999999998</v>
      </c>
      <c r="AR22">
        <v>15.0724704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20.286588253239138</v>
      </c>
      <c r="BB22">
        <f t="shared" si="0"/>
        <v>621.69406117591518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2.9533158585665005</v>
      </c>
      <c r="L23">
        <v>253.99774848868779</v>
      </c>
      <c r="M23">
        <v>27.611289582377239</v>
      </c>
      <c r="N23">
        <v>36.238907588739295</v>
      </c>
      <c r="O23">
        <v>0</v>
      </c>
      <c r="P23">
        <v>33.588260254596896</v>
      </c>
      <c r="Q23">
        <v>2.9985305191100968</v>
      </c>
      <c r="R23">
        <v>12.996216074037994</v>
      </c>
      <c r="S23">
        <v>8.0021900406504063</v>
      </c>
      <c r="T23">
        <v>0</v>
      </c>
      <c r="U23">
        <v>53.531185086551268</v>
      </c>
      <c r="V23">
        <v>6.0015060851926982</v>
      </c>
      <c r="W23">
        <v>13.005214154064271</v>
      </c>
      <c r="X23">
        <v>42.999438114160768</v>
      </c>
      <c r="Y23">
        <v>0</v>
      </c>
      <c r="Z23">
        <v>0</v>
      </c>
      <c r="AA23">
        <v>13.088088000000001</v>
      </c>
      <c r="AB23">
        <v>12.121704815999999</v>
      </c>
      <c r="AC23">
        <v>8.9164694944000011</v>
      </c>
      <c r="AD23">
        <v>11.22633356</v>
      </c>
      <c r="AE23">
        <v>10.116147079999999</v>
      </c>
      <c r="AF23">
        <v>8.7724999999999991</v>
      </c>
      <c r="AG23">
        <v>5.6357932799999988</v>
      </c>
      <c r="AH23">
        <v>0</v>
      </c>
      <c r="AI23">
        <v>1.5622255999999999</v>
      </c>
      <c r="AJ23">
        <v>0</v>
      </c>
      <c r="AK23">
        <v>15.571999999999997</v>
      </c>
      <c r="AL23">
        <v>0</v>
      </c>
      <c r="AM23">
        <v>4.9079790476190466</v>
      </c>
      <c r="AN23">
        <v>0.68867999999999996</v>
      </c>
      <c r="AO23">
        <v>8.8395215999999994</v>
      </c>
      <c r="AP23">
        <v>3.5370971999999998</v>
      </c>
      <c r="AQ23">
        <v>13.917599999999998</v>
      </c>
      <c r="AR23">
        <v>15.0724704</v>
      </c>
      <c r="AS23">
        <v>7.3461910079999999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20.073729186039134</v>
      </c>
      <c r="BB23">
        <f t="shared" si="0"/>
        <v>615.1708737467153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2.9533158585665005</v>
      </c>
      <c r="L24">
        <v>253.99774848868779</v>
      </c>
      <c r="M24">
        <v>27.611289582377239</v>
      </c>
      <c r="N24">
        <v>36.238907588739295</v>
      </c>
      <c r="O24">
        <v>0</v>
      </c>
      <c r="P24">
        <v>33.588260254596896</v>
      </c>
      <c r="Q24">
        <v>2.9985305191100968</v>
      </c>
      <c r="R24">
        <v>12.996216074037994</v>
      </c>
      <c r="S24">
        <v>8.0021900406504063</v>
      </c>
      <c r="T24">
        <v>0</v>
      </c>
      <c r="U24">
        <v>53.531185086551268</v>
      </c>
      <c r="V24">
        <v>6.0015060851926982</v>
      </c>
      <c r="W24">
        <v>13.005214154064271</v>
      </c>
      <c r="X24">
        <v>42.999438114160768</v>
      </c>
      <c r="Y24">
        <v>0</v>
      </c>
      <c r="Z24">
        <v>0</v>
      </c>
      <c r="AA24">
        <v>13.088088000000001</v>
      </c>
      <c r="AB24">
        <v>12.121704815999999</v>
      </c>
      <c r="AC24">
        <v>8.9164694944000011</v>
      </c>
      <c r="AD24">
        <v>11.22633356</v>
      </c>
      <c r="AE24">
        <v>10.116147079999999</v>
      </c>
      <c r="AF24">
        <v>8.7724999999999991</v>
      </c>
      <c r="AG24">
        <v>5.6357932799999988</v>
      </c>
      <c r="AH24">
        <v>0</v>
      </c>
      <c r="AI24">
        <v>1.5622255999999999</v>
      </c>
      <c r="AJ24">
        <v>0</v>
      </c>
      <c r="AK24">
        <v>15.571999999999997</v>
      </c>
      <c r="AL24">
        <v>0</v>
      </c>
      <c r="AM24">
        <v>4.9079790476190466</v>
      </c>
      <c r="AN24">
        <v>0.68867999999999996</v>
      </c>
      <c r="AO24">
        <v>8.8395215999999994</v>
      </c>
      <c r="AP24">
        <v>3.5370971999999998</v>
      </c>
      <c r="AQ24">
        <v>13.917599999999998</v>
      </c>
      <c r="AR24">
        <v>15.0724704</v>
      </c>
      <c r="AS24">
        <v>7.3461910079999999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20.073729186039134</v>
      </c>
      <c r="BB24">
        <f t="shared" si="0"/>
        <v>615.1708737467153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2.9533158585665005</v>
      </c>
      <c r="L25">
        <v>253.99774848868779</v>
      </c>
      <c r="M25">
        <v>27.611289582377239</v>
      </c>
      <c r="N25">
        <v>36.238907588739295</v>
      </c>
      <c r="O25">
        <v>0</v>
      </c>
      <c r="P25">
        <v>33.588260254596896</v>
      </c>
      <c r="Q25">
        <v>2.9985305191100968</v>
      </c>
      <c r="R25">
        <v>12.996216074037994</v>
      </c>
      <c r="S25">
        <v>8.0021900406504063</v>
      </c>
      <c r="T25">
        <v>0</v>
      </c>
      <c r="U25">
        <v>53.531185086551268</v>
      </c>
      <c r="V25">
        <v>6.0015060851926982</v>
      </c>
      <c r="W25">
        <v>13.005214154064271</v>
      </c>
      <c r="X25">
        <v>42.999438114160768</v>
      </c>
      <c r="Y25">
        <v>0</v>
      </c>
      <c r="Z25">
        <v>0</v>
      </c>
      <c r="AA25">
        <v>13.088088000000001</v>
      </c>
      <c r="AB25">
        <v>12.121704815999999</v>
      </c>
      <c r="AC25">
        <v>8.9164694944000011</v>
      </c>
      <c r="AD25">
        <v>11.22633356</v>
      </c>
      <c r="AE25">
        <v>10.116147079999999</v>
      </c>
      <c r="AF25">
        <v>8.7724999999999991</v>
      </c>
      <c r="AG25">
        <v>5.6357932799999988</v>
      </c>
      <c r="AH25">
        <v>0</v>
      </c>
      <c r="AI25">
        <v>5.8583459999999992</v>
      </c>
      <c r="AJ25">
        <v>0</v>
      </c>
      <c r="AK25">
        <v>15.571999999999997</v>
      </c>
      <c r="AL25">
        <v>0</v>
      </c>
      <c r="AM25">
        <v>4.9079790476190466</v>
      </c>
      <c r="AN25">
        <v>0.68867999999999996</v>
      </c>
      <c r="AO25">
        <v>8.8395215999999994</v>
      </c>
      <c r="AP25">
        <v>3.5370971999999998</v>
      </c>
      <c r="AQ25">
        <v>13.917599999999998</v>
      </c>
      <c r="AR25">
        <v>15.0724704</v>
      </c>
      <c r="AS25">
        <v>7.3461910079999999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20.209486652039136</v>
      </c>
      <c r="BB25">
        <f t="shared" si="0"/>
        <v>619.33123668071528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2.9533158585665005</v>
      </c>
      <c r="L26">
        <v>253.99774848868779</v>
      </c>
      <c r="M26">
        <v>27.611289582377239</v>
      </c>
      <c r="N26">
        <v>36.238907588739295</v>
      </c>
      <c r="O26">
        <v>0</v>
      </c>
      <c r="P26">
        <v>33.588260254596896</v>
      </c>
      <c r="Q26">
        <v>2.9985305191100968</v>
      </c>
      <c r="R26">
        <v>12.996216074037994</v>
      </c>
      <c r="S26">
        <v>8.0021900406504063</v>
      </c>
      <c r="T26">
        <v>0</v>
      </c>
      <c r="U26">
        <v>53.531185086551268</v>
      </c>
      <c r="V26">
        <v>6.0015060851926982</v>
      </c>
      <c r="W26">
        <v>13.005214154064271</v>
      </c>
      <c r="X26">
        <v>42.999438114160768</v>
      </c>
      <c r="Y26">
        <v>0</v>
      </c>
      <c r="Z26">
        <v>0</v>
      </c>
      <c r="AA26">
        <v>13.088088000000001</v>
      </c>
      <c r="AB26">
        <v>12.121704815999999</v>
      </c>
      <c r="AC26">
        <v>8.9164694944000011</v>
      </c>
      <c r="AD26">
        <v>11.22633356</v>
      </c>
      <c r="AE26">
        <v>10.116147079999999</v>
      </c>
      <c r="AF26">
        <v>8.7724999999999991</v>
      </c>
      <c r="AG26">
        <v>5.6357932799999988</v>
      </c>
      <c r="AH26">
        <v>0</v>
      </c>
      <c r="AI26">
        <v>5.8583459999999992</v>
      </c>
      <c r="AJ26">
        <v>0</v>
      </c>
      <c r="AK26">
        <v>15.571999999999997</v>
      </c>
      <c r="AL26">
        <v>0</v>
      </c>
      <c r="AM26">
        <v>4.9079790476190466</v>
      </c>
      <c r="AN26">
        <v>0.68867999999999996</v>
      </c>
      <c r="AO26">
        <v>8.8395215999999994</v>
      </c>
      <c r="AP26">
        <v>3.5370971999999998</v>
      </c>
      <c r="AQ26">
        <v>13.917599999999998</v>
      </c>
      <c r="AR26">
        <v>15.0724704</v>
      </c>
      <c r="AS26">
        <v>7.3461910079999999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20.209486652039136</v>
      </c>
      <c r="BB26">
        <f t="shared" si="0"/>
        <v>619.33123668071528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2.9533158585665005</v>
      </c>
      <c r="L27">
        <v>253.9979793180444</v>
      </c>
      <c r="M27">
        <v>27.611289582377239</v>
      </c>
      <c r="N27">
        <v>36.238907588739295</v>
      </c>
      <c r="O27">
        <v>0</v>
      </c>
      <c r="P27">
        <v>33.588260254596896</v>
      </c>
      <c r="Q27">
        <v>2.9985305191100968</v>
      </c>
      <c r="R27">
        <v>12.996216074037994</v>
      </c>
      <c r="S27">
        <v>8.0021900406504063</v>
      </c>
      <c r="T27">
        <v>0</v>
      </c>
      <c r="U27">
        <v>53.531185086551268</v>
      </c>
      <c r="V27">
        <v>6.0015060851926982</v>
      </c>
      <c r="W27">
        <v>13.005214154064271</v>
      </c>
      <c r="X27">
        <v>42.999438114160768</v>
      </c>
      <c r="Y27">
        <v>0</v>
      </c>
      <c r="Z27">
        <v>0</v>
      </c>
      <c r="AA27">
        <v>13.088088000000001</v>
      </c>
      <c r="AB27">
        <v>12.121704815999999</v>
      </c>
      <c r="AC27">
        <v>8.9164694944000011</v>
      </c>
      <c r="AD27">
        <v>11.22633356</v>
      </c>
      <c r="AE27">
        <v>10.116147079999999</v>
      </c>
      <c r="AF27">
        <v>8.7724999999999991</v>
      </c>
      <c r="AG27">
        <v>5.6357932799999988</v>
      </c>
      <c r="AH27">
        <v>0</v>
      </c>
      <c r="AI27">
        <v>7.0300152000000002</v>
      </c>
      <c r="AJ27">
        <v>0</v>
      </c>
      <c r="AK27">
        <v>15.571999999999997</v>
      </c>
      <c r="AL27">
        <v>0</v>
      </c>
      <c r="AM27">
        <v>4.9079790476190466</v>
      </c>
      <c r="AN27">
        <v>0.68867999999999996</v>
      </c>
      <c r="AO27">
        <v>8.8395215999999994</v>
      </c>
      <c r="AP27">
        <v>3.5370971999999998</v>
      </c>
      <c r="AQ27">
        <v>13.917599999999998</v>
      </c>
      <c r="AR27">
        <v>15.0724704</v>
      </c>
      <c r="AS27">
        <v>7.3461910079999999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20.246518560024516</v>
      </c>
      <c r="BB27">
        <f t="shared" si="0"/>
        <v>620.46610480208642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2.9533158585665005</v>
      </c>
      <c r="L28">
        <v>253.9979793180444</v>
      </c>
      <c r="M28">
        <v>27.611289582377239</v>
      </c>
      <c r="N28">
        <v>36.238907588739295</v>
      </c>
      <c r="O28">
        <v>0</v>
      </c>
      <c r="P28">
        <v>33.588260254596896</v>
      </c>
      <c r="Q28">
        <v>2.9985305191100968</v>
      </c>
      <c r="R28">
        <v>12.996216074037994</v>
      </c>
      <c r="S28">
        <v>8.0021900406504063</v>
      </c>
      <c r="T28">
        <v>0</v>
      </c>
      <c r="U28">
        <v>53.531185086551268</v>
      </c>
      <c r="V28">
        <v>6.0015060851926982</v>
      </c>
      <c r="W28">
        <v>13.005214154064271</v>
      </c>
      <c r="X28">
        <v>42.999438114160768</v>
      </c>
      <c r="Y28">
        <v>0</v>
      </c>
      <c r="Z28">
        <v>0</v>
      </c>
      <c r="AA28">
        <v>13.088088000000001</v>
      </c>
      <c r="AB28">
        <v>12.121704815999999</v>
      </c>
      <c r="AC28">
        <v>8.9164694944000011</v>
      </c>
      <c r="AD28">
        <v>11.22633356</v>
      </c>
      <c r="AE28">
        <v>10.116147079999999</v>
      </c>
      <c r="AF28">
        <v>8.7724999999999991</v>
      </c>
      <c r="AG28">
        <v>5.6357932799999988</v>
      </c>
      <c r="AH28">
        <v>0</v>
      </c>
      <c r="AI28">
        <v>20.308932800000001</v>
      </c>
      <c r="AJ28">
        <v>0</v>
      </c>
      <c r="AK28">
        <v>15.571999999999997</v>
      </c>
      <c r="AL28">
        <v>0</v>
      </c>
      <c r="AM28">
        <v>4.9079790476190466</v>
      </c>
      <c r="AN28">
        <v>0.68867999999999996</v>
      </c>
      <c r="AO28">
        <v>8.8395215999999994</v>
      </c>
      <c r="AP28">
        <v>3.5370971999999998</v>
      </c>
      <c r="AQ28">
        <v>13.917599999999998</v>
      </c>
      <c r="AR28">
        <v>15.0724704</v>
      </c>
      <c r="AS28">
        <v>7.3461910079999999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20.666132601624522</v>
      </c>
      <c r="BB28">
        <f t="shared" si="0"/>
        <v>633.32540836048634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2.9533158585665005</v>
      </c>
      <c r="L29">
        <v>253.9979793180444</v>
      </c>
      <c r="M29">
        <v>27.611289582377239</v>
      </c>
      <c r="N29">
        <v>36.238907588739295</v>
      </c>
      <c r="O29">
        <v>0</v>
      </c>
      <c r="P29">
        <v>33.588260254596896</v>
      </c>
      <c r="Q29">
        <v>2.9985305191100968</v>
      </c>
      <c r="R29">
        <v>12.996216074037994</v>
      </c>
      <c r="S29">
        <v>8.0021900406504063</v>
      </c>
      <c r="T29">
        <v>0</v>
      </c>
      <c r="U29">
        <v>53.531185086551268</v>
      </c>
      <c r="V29">
        <v>6.0015060851926982</v>
      </c>
      <c r="W29">
        <v>13.005214154064271</v>
      </c>
      <c r="X29">
        <v>42.999438114160768</v>
      </c>
      <c r="Y29">
        <v>0</v>
      </c>
      <c r="Z29">
        <v>0</v>
      </c>
      <c r="AA29">
        <v>13.088088000000001</v>
      </c>
      <c r="AB29">
        <v>12.121704815999999</v>
      </c>
      <c r="AC29">
        <v>8.9164694944000011</v>
      </c>
      <c r="AD29">
        <v>11.22633356</v>
      </c>
      <c r="AE29">
        <v>10.116147079999999</v>
      </c>
      <c r="AF29">
        <v>8.7724999999999991</v>
      </c>
      <c r="AG29">
        <v>5.6357932799999988</v>
      </c>
      <c r="AH29">
        <v>0</v>
      </c>
      <c r="AI29">
        <v>20.308932800000001</v>
      </c>
      <c r="AJ29">
        <v>0</v>
      </c>
      <c r="AK29">
        <v>15.571999999999997</v>
      </c>
      <c r="AL29">
        <v>0</v>
      </c>
      <c r="AM29">
        <v>4.9079790476190466</v>
      </c>
      <c r="AN29">
        <v>0.68867999999999996</v>
      </c>
      <c r="AO29">
        <v>8.8395215999999994</v>
      </c>
      <c r="AP29">
        <v>3.5370971999999998</v>
      </c>
      <c r="AQ29">
        <v>13.917599999999998</v>
      </c>
      <c r="AR29">
        <v>15.0724704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20.743234202824524</v>
      </c>
      <c r="BB29">
        <f t="shared" si="0"/>
        <v>635.68823285568635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253.9979793180444</v>
      </c>
      <c r="M30">
        <v>27.611289582377239</v>
      </c>
      <c r="N30">
        <v>36.238907588739295</v>
      </c>
      <c r="O30">
        <v>0</v>
      </c>
      <c r="P30">
        <v>33.588260254596896</v>
      </c>
      <c r="Q30">
        <v>0</v>
      </c>
      <c r="R30">
        <v>0</v>
      </c>
      <c r="S30">
        <v>0</v>
      </c>
      <c r="T30">
        <v>0</v>
      </c>
      <c r="U30">
        <v>53.531185086551268</v>
      </c>
      <c r="V30">
        <v>0</v>
      </c>
      <c r="W30">
        <v>2.9964918786392882</v>
      </c>
      <c r="X30">
        <v>17.9994381806539</v>
      </c>
      <c r="Y30">
        <v>0</v>
      </c>
      <c r="Z30">
        <v>0</v>
      </c>
      <c r="AA30">
        <v>13.088088000000001</v>
      </c>
      <c r="AB30">
        <v>12.121704815999999</v>
      </c>
      <c r="AC30">
        <v>8.9164694944000011</v>
      </c>
      <c r="AD30">
        <v>11.22633356</v>
      </c>
      <c r="AE30">
        <v>10.116147079999999</v>
      </c>
      <c r="AF30">
        <v>8.7724999999999991</v>
      </c>
      <c r="AG30">
        <v>5.6357932799999988</v>
      </c>
      <c r="AH30">
        <v>0</v>
      </c>
      <c r="AI30">
        <v>20.308932800000001</v>
      </c>
      <c r="AJ30">
        <v>0</v>
      </c>
      <c r="AK30">
        <v>15.571999999999997</v>
      </c>
      <c r="AL30">
        <v>0</v>
      </c>
      <c r="AM30">
        <v>4.9079790476190466</v>
      </c>
      <c r="AN30">
        <v>0.68867999999999996</v>
      </c>
      <c r="AO30">
        <v>8.8395215999999994</v>
      </c>
      <c r="AP30">
        <v>3.5370971999999998</v>
      </c>
      <c r="AQ30">
        <v>13.917599999999998</v>
      </c>
      <c r="AR30">
        <v>15.0724704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18.595682933845026</v>
      </c>
      <c r="BB30">
        <f t="shared" si="0"/>
        <v>569.8753033381762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253.99774848868779</v>
      </c>
      <c r="M31">
        <v>27.611289582377239</v>
      </c>
      <c r="N31">
        <v>36.238907588739295</v>
      </c>
      <c r="O31">
        <v>0</v>
      </c>
      <c r="P31">
        <v>33.588260254596896</v>
      </c>
      <c r="Q31">
        <v>0</v>
      </c>
      <c r="R31">
        <v>0</v>
      </c>
      <c r="S31">
        <v>0</v>
      </c>
      <c r="T31">
        <v>0</v>
      </c>
      <c r="U31">
        <v>53.531185086551268</v>
      </c>
      <c r="V31">
        <v>0</v>
      </c>
      <c r="W31">
        <v>2.9964918786392882</v>
      </c>
      <c r="X31">
        <v>17.9994381806539</v>
      </c>
      <c r="Y31">
        <v>0</v>
      </c>
      <c r="Z31">
        <v>0</v>
      </c>
      <c r="AA31">
        <v>13.088088000000001</v>
      </c>
      <c r="AB31">
        <v>12.121704815999999</v>
      </c>
      <c r="AC31">
        <v>8.9164694944000011</v>
      </c>
      <c r="AD31">
        <v>11.22633356</v>
      </c>
      <c r="AE31">
        <v>10.116147079999999</v>
      </c>
      <c r="AF31">
        <v>8.7724999999999991</v>
      </c>
      <c r="AG31">
        <v>5.6357932799999988</v>
      </c>
      <c r="AH31">
        <v>0</v>
      </c>
      <c r="AI31">
        <v>20.308932800000001</v>
      </c>
      <c r="AJ31">
        <v>0</v>
      </c>
      <c r="AK31">
        <v>15.571999999999997</v>
      </c>
      <c r="AL31">
        <v>0</v>
      </c>
      <c r="AM31">
        <v>4.9079790476190466</v>
      </c>
      <c r="AN31">
        <v>0.68867999999999996</v>
      </c>
      <c r="AO31">
        <v>8.8395215999999994</v>
      </c>
      <c r="AP31">
        <v>3.5370971999999998</v>
      </c>
      <c r="AQ31">
        <v>13.917599999999998</v>
      </c>
      <c r="AR31">
        <v>15.0724704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18.595675649859643</v>
      </c>
      <c r="BB31">
        <f t="shared" si="0"/>
        <v>569.87507979280497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253.99774848868779</v>
      </c>
      <c r="M32">
        <v>27.611289582377239</v>
      </c>
      <c r="N32">
        <v>36.238907588739295</v>
      </c>
      <c r="O32">
        <v>0</v>
      </c>
      <c r="P32">
        <v>33.588260254596896</v>
      </c>
      <c r="Q32">
        <v>0</v>
      </c>
      <c r="R32">
        <v>0</v>
      </c>
      <c r="S32">
        <v>0</v>
      </c>
      <c r="T32">
        <v>0</v>
      </c>
      <c r="U32">
        <v>53.531185086551268</v>
      </c>
      <c r="V32">
        <v>0</v>
      </c>
      <c r="W32">
        <v>2.9964918786392882</v>
      </c>
      <c r="X32">
        <v>17.9994381806539</v>
      </c>
      <c r="Y32">
        <v>0</v>
      </c>
      <c r="Z32">
        <v>0</v>
      </c>
      <c r="AA32">
        <v>13.088088000000001</v>
      </c>
      <c r="AB32">
        <v>12.121704815999999</v>
      </c>
      <c r="AC32">
        <v>8.9164694944000011</v>
      </c>
      <c r="AD32">
        <v>11.22633356</v>
      </c>
      <c r="AE32">
        <v>10.116147079999999</v>
      </c>
      <c r="AF32">
        <v>8.7724999999999991</v>
      </c>
      <c r="AG32">
        <v>5.6357932799999988</v>
      </c>
      <c r="AH32">
        <v>0</v>
      </c>
      <c r="AI32">
        <v>20.308932800000001</v>
      </c>
      <c r="AJ32">
        <v>0</v>
      </c>
      <c r="AK32">
        <v>15.571999999999997</v>
      </c>
      <c r="AL32">
        <v>0</v>
      </c>
      <c r="AM32">
        <v>4.9079790476190466</v>
      </c>
      <c r="AN32">
        <v>0.68867999999999996</v>
      </c>
      <c r="AO32">
        <v>8.8395215999999994</v>
      </c>
      <c r="AP32">
        <v>3.5370971999999998</v>
      </c>
      <c r="AQ32">
        <v>13.917599999999998</v>
      </c>
      <c r="AR32">
        <v>15.0724704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18.595675649859643</v>
      </c>
      <c r="BB32">
        <f t="shared" si="0"/>
        <v>569.87507979280497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253.99774848868779</v>
      </c>
      <c r="M33">
        <v>27.611289582377239</v>
      </c>
      <c r="N33">
        <v>36.238907588739295</v>
      </c>
      <c r="O33">
        <v>0</v>
      </c>
      <c r="P33">
        <v>33.588260254596896</v>
      </c>
      <c r="Q33">
        <v>0</v>
      </c>
      <c r="R33">
        <v>0</v>
      </c>
      <c r="S33">
        <v>0</v>
      </c>
      <c r="T33">
        <v>0</v>
      </c>
      <c r="U33">
        <v>53.531185086551268</v>
      </c>
      <c r="V33">
        <v>0</v>
      </c>
      <c r="W33">
        <v>2.9964918786392882</v>
      </c>
      <c r="X33">
        <v>17.9994381806539</v>
      </c>
      <c r="Y33">
        <v>0</v>
      </c>
      <c r="Z33">
        <v>0</v>
      </c>
      <c r="AA33">
        <v>13.088088000000001</v>
      </c>
      <c r="AB33">
        <v>12.121704815999999</v>
      </c>
      <c r="AC33">
        <v>8.9164694944000011</v>
      </c>
      <c r="AD33">
        <v>11.22633356</v>
      </c>
      <c r="AE33">
        <v>10.116147079999999</v>
      </c>
      <c r="AF33">
        <v>8.1674999999999986</v>
      </c>
      <c r="AG33">
        <v>5.6357932799999988</v>
      </c>
      <c r="AH33">
        <v>0</v>
      </c>
      <c r="AI33">
        <v>20.308932800000001</v>
      </c>
      <c r="AJ33">
        <v>0</v>
      </c>
      <c r="AK33">
        <v>15.571999999999997</v>
      </c>
      <c r="AL33">
        <v>0</v>
      </c>
      <c r="AM33">
        <v>4.9079790476190466</v>
      </c>
      <c r="AN33">
        <v>0.68867999999999996</v>
      </c>
      <c r="AO33">
        <v>8.8395215999999994</v>
      </c>
      <c r="AP33">
        <v>3.5370971999999998</v>
      </c>
      <c r="AQ33">
        <v>13.917599999999998</v>
      </c>
      <c r="AR33">
        <v>15.0724704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18.576557711218669</v>
      </c>
      <c r="BB33">
        <f t="shared" si="0"/>
        <v>569.28919773144594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253.99774848868779</v>
      </c>
      <c r="M34">
        <v>27.611289582377239</v>
      </c>
      <c r="N34">
        <v>36.238907588739295</v>
      </c>
      <c r="O34">
        <v>0</v>
      </c>
      <c r="P34">
        <v>33.588260254596896</v>
      </c>
      <c r="Q34">
        <v>0</v>
      </c>
      <c r="R34">
        <v>0</v>
      </c>
      <c r="S34">
        <v>0</v>
      </c>
      <c r="T34">
        <v>0</v>
      </c>
      <c r="U34">
        <v>53.531185086551268</v>
      </c>
      <c r="V34">
        <v>0</v>
      </c>
      <c r="W34">
        <v>2.9964918786392882</v>
      </c>
      <c r="X34">
        <v>17.9994381806539</v>
      </c>
      <c r="Y34">
        <v>0</v>
      </c>
      <c r="Z34">
        <v>0</v>
      </c>
      <c r="AA34">
        <v>13.088088000000001</v>
      </c>
      <c r="AB34">
        <v>12.121704815999999</v>
      </c>
      <c r="AC34">
        <v>8.9164694944000011</v>
      </c>
      <c r="AD34">
        <v>11.22633356</v>
      </c>
      <c r="AE34">
        <v>10.116147079999999</v>
      </c>
      <c r="AF34">
        <v>8.1674999999999986</v>
      </c>
      <c r="AG34">
        <v>5.6357932799999988</v>
      </c>
      <c r="AH34">
        <v>0</v>
      </c>
      <c r="AI34">
        <v>5.8583459999999992</v>
      </c>
      <c r="AJ34">
        <v>0</v>
      </c>
      <c r="AK34">
        <v>15.571999999999997</v>
      </c>
      <c r="AL34">
        <v>0</v>
      </c>
      <c r="AM34">
        <v>4.9079790476190466</v>
      </c>
      <c r="AN34">
        <v>0.68867999999999996</v>
      </c>
      <c r="AO34">
        <v>8.8395215999999994</v>
      </c>
      <c r="AP34">
        <v>3.5370971999999998</v>
      </c>
      <c r="AQ34">
        <v>13.917599999999998</v>
      </c>
      <c r="AR34">
        <v>15.0724704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18.119919045618673</v>
      </c>
      <c r="BB34">
        <f t="shared" si="0"/>
        <v>555.29524959704599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253.99774848868779</v>
      </c>
      <c r="M35">
        <v>27.611289582377239</v>
      </c>
      <c r="N35">
        <v>36.238907588739295</v>
      </c>
      <c r="O35">
        <v>0</v>
      </c>
      <c r="P35">
        <v>33.588260254596896</v>
      </c>
      <c r="Q35">
        <v>0</v>
      </c>
      <c r="R35">
        <v>0</v>
      </c>
      <c r="S35">
        <v>0</v>
      </c>
      <c r="T35">
        <v>0</v>
      </c>
      <c r="U35">
        <v>53.531185086551268</v>
      </c>
      <c r="V35">
        <v>0</v>
      </c>
      <c r="W35">
        <v>2.9964918786392882</v>
      </c>
      <c r="X35">
        <v>17.9994381806539</v>
      </c>
      <c r="Y35">
        <v>0</v>
      </c>
      <c r="Z35">
        <v>0</v>
      </c>
      <c r="AA35">
        <v>13.088088000000001</v>
      </c>
      <c r="AB35">
        <v>12.121704815999999</v>
      </c>
      <c r="AC35">
        <v>8.9164694944000011</v>
      </c>
      <c r="AD35">
        <v>11.22633356</v>
      </c>
      <c r="AE35">
        <v>10.116147079999999</v>
      </c>
      <c r="AF35">
        <v>8.1674999999999986</v>
      </c>
      <c r="AG35">
        <v>5.6357932799999988</v>
      </c>
      <c r="AH35">
        <v>0</v>
      </c>
      <c r="AI35">
        <v>4.6866767999999999</v>
      </c>
      <c r="AJ35">
        <v>0</v>
      </c>
      <c r="AK35">
        <v>15.571999999999997</v>
      </c>
      <c r="AL35">
        <v>0</v>
      </c>
      <c r="AM35">
        <v>4.9079790476190466</v>
      </c>
      <c r="AN35">
        <v>0.68867999999999996</v>
      </c>
      <c r="AO35">
        <v>8.8395215999999994</v>
      </c>
      <c r="AP35">
        <v>3.5370971999999998</v>
      </c>
      <c r="AQ35">
        <v>13.917599999999998</v>
      </c>
      <c r="AR35">
        <v>15.0724704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18.082894421618668</v>
      </c>
      <c r="BB35">
        <f t="shared" si="0"/>
        <v>554.16060502104597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253.99774848868779</v>
      </c>
      <c r="M36">
        <v>27.611289582377239</v>
      </c>
      <c r="N36">
        <v>36.238907588739295</v>
      </c>
      <c r="O36">
        <v>0</v>
      </c>
      <c r="P36">
        <v>33.588260254596896</v>
      </c>
      <c r="Q36">
        <v>0</v>
      </c>
      <c r="R36">
        <v>0</v>
      </c>
      <c r="S36">
        <v>0</v>
      </c>
      <c r="T36">
        <v>0</v>
      </c>
      <c r="U36">
        <v>53.531185086551268</v>
      </c>
      <c r="V36">
        <v>0</v>
      </c>
      <c r="W36">
        <v>2.9964918786392882</v>
      </c>
      <c r="X36">
        <v>17.9994381806539</v>
      </c>
      <c r="Y36">
        <v>0</v>
      </c>
      <c r="Z36">
        <v>0</v>
      </c>
      <c r="AA36">
        <v>13.088088000000001</v>
      </c>
      <c r="AB36">
        <v>12.121704815999999</v>
      </c>
      <c r="AC36">
        <v>8.9164694944000011</v>
      </c>
      <c r="AD36">
        <v>11.22633356</v>
      </c>
      <c r="AE36">
        <v>10.116147079999999</v>
      </c>
      <c r="AF36">
        <v>8.1674999999999986</v>
      </c>
      <c r="AG36">
        <v>5.6357932799999988</v>
      </c>
      <c r="AH36">
        <v>0</v>
      </c>
      <c r="AI36">
        <v>4.6866767999999999</v>
      </c>
      <c r="AJ36">
        <v>0</v>
      </c>
      <c r="AK36">
        <v>15.571999999999997</v>
      </c>
      <c r="AL36">
        <v>0</v>
      </c>
      <c r="AM36">
        <v>4.9079790476190466</v>
      </c>
      <c r="AN36">
        <v>0.68867999999999996</v>
      </c>
      <c r="AO36">
        <v>8.8395215999999994</v>
      </c>
      <c r="AP36">
        <v>3.5370971999999998</v>
      </c>
      <c r="AQ36">
        <v>13.917599999999998</v>
      </c>
      <c r="AR36">
        <v>15.0724704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18.082894421618668</v>
      </c>
      <c r="BB36">
        <f t="shared" si="0"/>
        <v>554.16060502104597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253.99774848868779</v>
      </c>
      <c r="M37">
        <v>27.611289582377239</v>
      </c>
      <c r="N37">
        <v>36.238907588739295</v>
      </c>
      <c r="O37">
        <v>0</v>
      </c>
      <c r="P37">
        <v>33.588260254596896</v>
      </c>
      <c r="Q37">
        <v>0</v>
      </c>
      <c r="R37">
        <v>0</v>
      </c>
      <c r="S37">
        <v>0</v>
      </c>
      <c r="T37">
        <v>0</v>
      </c>
      <c r="U37">
        <v>53.531185086551268</v>
      </c>
      <c r="V37">
        <v>0</v>
      </c>
      <c r="W37">
        <v>2.9964918786392882</v>
      </c>
      <c r="X37">
        <v>17.9994381806539</v>
      </c>
      <c r="Y37">
        <v>0</v>
      </c>
      <c r="Z37">
        <v>0</v>
      </c>
      <c r="AA37">
        <v>13.088088000000001</v>
      </c>
      <c r="AB37">
        <v>12.121704815999999</v>
      </c>
      <c r="AC37">
        <v>8.9164694944000011</v>
      </c>
      <c r="AD37">
        <v>11.22633356</v>
      </c>
      <c r="AE37">
        <v>10.116147079999999</v>
      </c>
      <c r="AF37">
        <v>8.1674999999999986</v>
      </c>
      <c r="AG37">
        <v>5.6357932799999988</v>
      </c>
      <c r="AH37">
        <v>0</v>
      </c>
      <c r="AI37">
        <v>4.6866767999999999</v>
      </c>
      <c r="AJ37">
        <v>0</v>
      </c>
      <c r="AK37">
        <v>15.571999999999997</v>
      </c>
      <c r="AL37">
        <v>0</v>
      </c>
      <c r="AM37">
        <v>4.9079790476190466</v>
      </c>
      <c r="AN37">
        <v>0.68867999999999996</v>
      </c>
      <c r="AO37">
        <v>8.8395215999999994</v>
      </c>
      <c r="AP37">
        <v>3.5370971999999998</v>
      </c>
      <c r="AQ37">
        <v>13.917599999999998</v>
      </c>
      <c r="AR37">
        <v>15.0724704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18.082894421618668</v>
      </c>
      <c r="BB37">
        <f t="shared" si="0"/>
        <v>554.16060502104597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253.99774848868779</v>
      </c>
      <c r="M38">
        <v>27.611289582377239</v>
      </c>
      <c r="N38">
        <v>36.238907588739295</v>
      </c>
      <c r="O38">
        <v>0</v>
      </c>
      <c r="P38">
        <v>33.588260254596896</v>
      </c>
      <c r="Q38">
        <v>0</v>
      </c>
      <c r="R38">
        <v>0</v>
      </c>
      <c r="S38">
        <v>0</v>
      </c>
      <c r="T38">
        <v>0</v>
      </c>
      <c r="U38">
        <v>53.531185086551268</v>
      </c>
      <c r="V38">
        <v>0</v>
      </c>
      <c r="W38">
        <v>2.9964918786392882</v>
      </c>
      <c r="X38">
        <v>17.9994381806539</v>
      </c>
      <c r="Y38">
        <v>0</v>
      </c>
      <c r="Z38">
        <v>0</v>
      </c>
      <c r="AA38">
        <v>13.088088000000001</v>
      </c>
      <c r="AB38">
        <v>12.121704815999999</v>
      </c>
      <c r="AC38">
        <v>8.9164694944000011</v>
      </c>
      <c r="AD38">
        <v>11.22633356</v>
      </c>
      <c r="AE38">
        <v>10.116147079999999</v>
      </c>
      <c r="AF38">
        <v>8.1674999999999986</v>
      </c>
      <c r="AG38">
        <v>5.6357932799999988</v>
      </c>
      <c r="AH38">
        <v>0</v>
      </c>
      <c r="AI38">
        <v>4.6866767999999999</v>
      </c>
      <c r="AJ38">
        <v>0</v>
      </c>
      <c r="AK38">
        <v>15.571999999999997</v>
      </c>
      <c r="AL38">
        <v>0</v>
      </c>
      <c r="AM38">
        <v>4.9079790476190466</v>
      </c>
      <c r="AN38">
        <v>0.68867999999999996</v>
      </c>
      <c r="AO38">
        <v>8.8395215999999994</v>
      </c>
      <c r="AP38">
        <v>3.5370971999999998</v>
      </c>
      <c r="AQ38">
        <v>13.917599999999998</v>
      </c>
      <c r="AR38">
        <v>15.0724704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18.082894421618668</v>
      </c>
      <c r="BB38">
        <f t="shared" si="0"/>
        <v>554.16060502104597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253.99774848868779</v>
      </c>
      <c r="M39">
        <v>27.611289582377239</v>
      </c>
      <c r="N39">
        <v>36.238907588739295</v>
      </c>
      <c r="O39">
        <v>0</v>
      </c>
      <c r="P39">
        <v>33.588260254596896</v>
      </c>
      <c r="Q39">
        <v>0</v>
      </c>
      <c r="R39">
        <v>0</v>
      </c>
      <c r="S39">
        <v>0</v>
      </c>
      <c r="T39">
        <v>0</v>
      </c>
      <c r="U39">
        <v>53.531185086551268</v>
      </c>
      <c r="V39">
        <v>5.9984775119617231</v>
      </c>
      <c r="W39">
        <v>13.592531468531471</v>
      </c>
      <c r="X39">
        <v>45.26215966497783</v>
      </c>
      <c r="Y39">
        <v>0</v>
      </c>
      <c r="Z39">
        <v>0</v>
      </c>
      <c r="AA39">
        <v>13.088088000000001</v>
      </c>
      <c r="AB39">
        <v>12.121704815999999</v>
      </c>
      <c r="AC39">
        <v>8.9164694944000011</v>
      </c>
      <c r="AD39">
        <v>11.22633356</v>
      </c>
      <c r="AE39">
        <v>10.116147079999999</v>
      </c>
      <c r="AF39">
        <v>8.1674999999999986</v>
      </c>
      <c r="AG39">
        <v>5.6357932799999988</v>
      </c>
      <c r="AH39">
        <v>0</v>
      </c>
      <c r="AI39">
        <v>4.6866767999999999</v>
      </c>
      <c r="AJ39">
        <v>0</v>
      </c>
      <c r="AK39">
        <v>15.571999999999997</v>
      </c>
      <c r="AL39">
        <v>0</v>
      </c>
      <c r="AM39">
        <v>4.9079790476190466</v>
      </c>
      <c r="AN39">
        <v>0.68867999999999996</v>
      </c>
      <c r="AO39">
        <v>8.8395215999999994</v>
      </c>
      <c r="AP39">
        <v>3.5370971999999998</v>
      </c>
      <c r="AQ39">
        <v>13.917599999999998</v>
      </c>
      <c r="AR39">
        <v>15.0724704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19.468783171202574</v>
      </c>
      <c r="BB39">
        <f t="shared" si="0"/>
        <v>596.63195485764004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253.99774848868779</v>
      </c>
      <c r="M40">
        <v>27.611289582377239</v>
      </c>
      <c r="N40">
        <v>36.238907588739295</v>
      </c>
      <c r="O40">
        <v>0</v>
      </c>
      <c r="P40">
        <v>33.588260254596896</v>
      </c>
      <c r="Q40">
        <v>0</v>
      </c>
      <c r="R40">
        <v>0</v>
      </c>
      <c r="S40">
        <v>0</v>
      </c>
      <c r="T40">
        <v>0</v>
      </c>
      <c r="U40">
        <v>53.531185086551268</v>
      </c>
      <c r="V40">
        <v>5.9984775119617231</v>
      </c>
      <c r="W40">
        <v>13.592531468531471</v>
      </c>
      <c r="X40">
        <v>45.26215966497783</v>
      </c>
      <c r="Y40">
        <v>0</v>
      </c>
      <c r="Z40">
        <v>0</v>
      </c>
      <c r="AA40">
        <v>13.088088000000001</v>
      </c>
      <c r="AB40">
        <v>12.121704815999999</v>
      </c>
      <c r="AC40">
        <v>8.9164694944000011</v>
      </c>
      <c r="AD40">
        <v>11.22633356</v>
      </c>
      <c r="AE40">
        <v>10.116147079999999</v>
      </c>
      <c r="AF40">
        <v>8.1674999999999986</v>
      </c>
      <c r="AG40">
        <v>5.6357932799999988</v>
      </c>
      <c r="AH40">
        <v>0</v>
      </c>
      <c r="AI40">
        <v>4.6866767999999999</v>
      </c>
      <c r="AJ40">
        <v>0</v>
      </c>
      <c r="AK40">
        <v>15.571999999999997</v>
      </c>
      <c r="AL40">
        <v>0</v>
      </c>
      <c r="AM40">
        <v>4.9079790476190466</v>
      </c>
      <c r="AN40">
        <v>0.68867999999999996</v>
      </c>
      <c r="AO40">
        <v>8.8395215999999994</v>
      </c>
      <c r="AP40">
        <v>3.5370971999999998</v>
      </c>
      <c r="AQ40">
        <v>13.917599999999998</v>
      </c>
      <c r="AR40">
        <v>15.0724704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19.468783171202574</v>
      </c>
      <c r="BB40">
        <f t="shared" si="0"/>
        <v>596.63195485764004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262.28590037614185</v>
      </c>
      <c r="M41">
        <v>27.611289582377239</v>
      </c>
      <c r="N41">
        <v>36.238907588739295</v>
      </c>
      <c r="O41">
        <v>0</v>
      </c>
      <c r="P41">
        <v>33.588260254596896</v>
      </c>
      <c r="Q41">
        <v>1.0328341717259323E-2</v>
      </c>
      <c r="R41">
        <v>0</v>
      </c>
      <c r="S41">
        <v>0</v>
      </c>
      <c r="T41">
        <v>0</v>
      </c>
      <c r="U41">
        <v>53.531185086551268</v>
      </c>
      <c r="V41">
        <v>5.9984775119617231</v>
      </c>
      <c r="W41">
        <v>13.592531468531471</v>
      </c>
      <c r="X41">
        <v>45.26215966497783</v>
      </c>
      <c r="Y41">
        <v>0</v>
      </c>
      <c r="Z41">
        <v>0</v>
      </c>
      <c r="AA41">
        <v>13.088088000000001</v>
      </c>
      <c r="AB41">
        <v>12.121704815999999</v>
      </c>
      <c r="AC41">
        <v>8.9164694944000011</v>
      </c>
      <c r="AD41">
        <v>11.22633356</v>
      </c>
      <c r="AE41">
        <v>10.116147079999999</v>
      </c>
      <c r="AF41">
        <v>8.1674999999999986</v>
      </c>
      <c r="AG41">
        <v>5.6357932799999988</v>
      </c>
      <c r="AH41">
        <v>0</v>
      </c>
      <c r="AI41">
        <v>4.6866767999999999</v>
      </c>
      <c r="AJ41">
        <v>0</v>
      </c>
      <c r="AK41">
        <v>15.571999999999997</v>
      </c>
      <c r="AL41">
        <v>0</v>
      </c>
      <c r="AM41">
        <v>4.9079790476190466</v>
      </c>
      <c r="AN41">
        <v>0.68867999999999996</v>
      </c>
      <c r="AO41">
        <v>8.8395215999999994</v>
      </c>
      <c r="AP41">
        <v>3.5370971999999998</v>
      </c>
      <c r="AQ41">
        <v>13.917599999999998</v>
      </c>
      <c r="AR41">
        <v>15.0724704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19.731014875387096</v>
      </c>
      <c r="BB41">
        <f t="shared" si="0"/>
        <v>604.66820338262664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2.9533094445360151</v>
      </c>
      <c r="L42">
        <v>262.28857849810913</v>
      </c>
      <c r="M42">
        <v>27.611289582377239</v>
      </c>
      <c r="N42">
        <v>36.238907588739295</v>
      </c>
      <c r="O42">
        <v>0</v>
      </c>
      <c r="P42">
        <v>33.588260254596896</v>
      </c>
      <c r="Q42">
        <v>2.9955597439544812</v>
      </c>
      <c r="R42">
        <v>12.999219569527046</v>
      </c>
      <c r="S42">
        <v>8.0027019274896745</v>
      </c>
      <c r="T42">
        <v>0</v>
      </c>
      <c r="U42">
        <v>53.531185086551268</v>
      </c>
      <c r="V42">
        <v>5.9984775119617231</v>
      </c>
      <c r="W42">
        <v>13.592531468531471</v>
      </c>
      <c r="X42">
        <v>45.26215966497783</v>
      </c>
      <c r="Y42">
        <v>0</v>
      </c>
      <c r="Z42">
        <v>0</v>
      </c>
      <c r="AA42">
        <v>13.088088000000001</v>
      </c>
      <c r="AB42">
        <v>12.121704815999999</v>
      </c>
      <c r="AC42">
        <v>8.9164694944000011</v>
      </c>
      <c r="AD42">
        <v>11.22633356</v>
      </c>
      <c r="AE42">
        <v>10.116147079999999</v>
      </c>
      <c r="AF42">
        <v>8.1674999999999986</v>
      </c>
      <c r="AG42">
        <v>5.6357932799999988</v>
      </c>
      <c r="AH42">
        <v>0</v>
      </c>
      <c r="AI42">
        <v>4.6866767999999999</v>
      </c>
      <c r="AJ42">
        <v>0</v>
      </c>
      <c r="AK42">
        <v>15.571999999999997</v>
      </c>
      <c r="AL42">
        <v>0</v>
      </c>
      <c r="AM42">
        <v>4.9079790476190466</v>
      </c>
      <c r="AN42">
        <v>0.68867999999999996</v>
      </c>
      <c r="AO42">
        <v>8.8395215999999994</v>
      </c>
      <c r="AP42">
        <v>3.5370971999999998</v>
      </c>
      <c r="AQ42">
        <v>13.917599999999998</v>
      </c>
      <c r="AR42">
        <v>15.0724704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20.582418318890802</v>
      </c>
      <c r="BB42">
        <f t="shared" si="0"/>
        <v>630.75994040488035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2.9533094445360151</v>
      </c>
      <c r="L43">
        <v>262.28590037614185</v>
      </c>
      <c r="M43">
        <v>27.611289582377239</v>
      </c>
      <c r="N43">
        <v>36.238907588739295</v>
      </c>
      <c r="O43">
        <v>0</v>
      </c>
      <c r="P43">
        <v>33.588260254596896</v>
      </c>
      <c r="Q43">
        <v>2.9955597439544812</v>
      </c>
      <c r="R43">
        <v>12.999219569527046</v>
      </c>
      <c r="S43">
        <v>8.0027019274896745</v>
      </c>
      <c r="T43">
        <v>0</v>
      </c>
      <c r="U43">
        <v>53.531185086551268</v>
      </c>
      <c r="V43">
        <v>5.9984775119617231</v>
      </c>
      <c r="W43">
        <v>13.592531468531471</v>
      </c>
      <c r="X43">
        <v>45.26215966497783</v>
      </c>
      <c r="Y43">
        <v>0</v>
      </c>
      <c r="Z43">
        <v>0</v>
      </c>
      <c r="AA43">
        <v>13.088088000000001</v>
      </c>
      <c r="AB43">
        <v>12.121704815999999</v>
      </c>
      <c r="AC43">
        <v>8.9164694944000011</v>
      </c>
      <c r="AD43">
        <v>11.22633356</v>
      </c>
      <c r="AE43">
        <v>10.116147079999999</v>
      </c>
      <c r="AF43">
        <v>8.7724999999999991</v>
      </c>
      <c r="AG43">
        <v>5.6357932799999988</v>
      </c>
      <c r="AH43">
        <v>0</v>
      </c>
      <c r="AI43">
        <v>4.6866767999999999</v>
      </c>
      <c r="AJ43">
        <v>0</v>
      </c>
      <c r="AK43">
        <v>15.571999999999997</v>
      </c>
      <c r="AL43">
        <v>0</v>
      </c>
      <c r="AM43">
        <v>4.9079790476190466</v>
      </c>
      <c r="AN43">
        <v>0.68867999999999996</v>
      </c>
      <c r="AO43">
        <v>8.8395215999999994</v>
      </c>
      <c r="AP43">
        <v>3.5370971999999998</v>
      </c>
      <c r="AQ43">
        <v>13.917599999999998</v>
      </c>
      <c r="AR43">
        <v>15.0724704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20.601451321545497</v>
      </c>
      <c r="BB43">
        <f t="shared" si="0"/>
        <v>631.34322928025824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2.9533094445360151</v>
      </c>
      <c r="L44">
        <v>262.28590037614185</v>
      </c>
      <c r="M44">
        <v>27.611289582377239</v>
      </c>
      <c r="N44">
        <v>36.238907588739295</v>
      </c>
      <c r="O44">
        <v>0</v>
      </c>
      <c r="P44">
        <v>33.588260254596896</v>
      </c>
      <c r="Q44">
        <v>2.9955597439544812</v>
      </c>
      <c r="R44">
        <v>12.999219569527046</v>
      </c>
      <c r="S44">
        <v>8.0027019274896745</v>
      </c>
      <c r="T44">
        <v>0</v>
      </c>
      <c r="U44">
        <v>53.531185086551268</v>
      </c>
      <c r="V44">
        <v>5.9984775119617231</v>
      </c>
      <c r="W44">
        <v>13.592531468531471</v>
      </c>
      <c r="X44">
        <v>45.26215966497783</v>
      </c>
      <c r="Y44">
        <v>0</v>
      </c>
      <c r="Z44">
        <v>0</v>
      </c>
      <c r="AA44">
        <v>13.088088000000001</v>
      </c>
      <c r="AB44">
        <v>12.121704815999999</v>
      </c>
      <c r="AC44">
        <v>8.9164694944000011</v>
      </c>
      <c r="AD44">
        <v>11.22633356</v>
      </c>
      <c r="AE44">
        <v>10.116147079999999</v>
      </c>
      <c r="AF44">
        <v>8.7724999999999991</v>
      </c>
      <c r="AG44">
        <v>5.6357932799999988</v>
      </c>
      <c r="AH44">
        <v>0</v>
      </c>
      <c r="AI44">
        <v>4.6866767999999999</v>
      </c>
      <c r="AJ44">
        <v>0</v>
      </c>
      <c r="AK44">
        <v>15.571999999999997</v>
      </c>
      <c r="AL44">
        <v>0</v>
      </c>
      <c r="AM44">
        <v>4.9079790476190466</v>
      </c>
      <c r="AN44">
        <v>0.68867999999999996</v>
      </c>
      <c r="AO44">
        <v>8.8395215999999994</v>
      </c>
      <c r="AP44">
        <v>3.5370971999999998</v>
      </c>
      <c r="AQ44">
        <v>13.917599999999998</v>
      </c>
      <c r="AR44">
        <v>15.0724704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20.601451321545497</v>
      </c>
      <c r="BB44">
        <f t="shared" si="0"/>
        <v>631.34322928025824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2.9533094445360151</v>
      </c>
      <c r="L45">
        <v>262.28590037614185</v>
      </c>
      <c r="M45">
        <v>27.611289582377239</v>
      </c>
      <c r="N45">
        <v>36.238907588739295</v>
      </c>
      <c r="O45">
        <v>0</v>
      </c>
      <c r="P45">
        <v>33.588260254596896</v>
      </c>
      <c r="Q45">
        <v>2.9955597439544812</v>
      </c>
      <c r="R45">
        <v>12.999219569527046</v>
      </c>
      <c r="S45">
        <v>8.0027019274896745</v>
      </c>
      <c r="T45">
        <v>0</v>
      </c>
      <c r="U45">
        <v>53.531185086551268</v>
      </c>
      <c r="V45">
        <v>5.9984775119617231</v>
      </c>
      <c r="W45">
        <v>13.592531468531471</v>
      </c>
      <c r="X45">
        <v>45.26215966497783</v>
      </c>
      <c r="Y45">
        <v>0</v>
      </c>
      <c r="Z45">
        <v>0</v>
      </c>
      <c r="AA45">
        <v>13.088088000000001</v>
      </c>
      <c r="AB45">
        <v>12.121704815999999</v>
      </c>
      <c r="AC45">
        <v>8.9164694944000011</v>
      </c>
      <c r="AD45">
        <v>11.22633356</v>
      </c>
      <c r="AE45">
        <v>10.116147079999999</v>
      </c>
      <c r="AF45">
        <v>8.7724999999999991</v>
      </c>
      <c r="AG45">
        <v>5.6357932799999988</v>
      </c>
      <c r="AH45">
        <v>0</v>
      </c>
      <c r="AI45">
        <v>4.6866767999999999</v>
      </c>
      <c r="AJ45">
        <v>0</v>
      </c>
      <c r="AK45">
        <v>15.571999999999997</v>
      </c>
      <c r="AL45">
        <v>0</v>
      </c>
      <c r="AM45">
        <v>4.9079790476190466</v>
      </c>
      <c r="AN45">
        <v>0.68867999999999996</v>
      </c>
      <c r="AO45">
        <v>8.8395215999999994</v>
      </c>
      <c r="AP45">
        <v>3.5370971999999998</v>
      </c>
      <c r="AQ45">
        <v>13.917599999999998</v>
      </c>
      <c r="AR45">
        <v>15.0724704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20.601451321545497</v>
      </c>
      <c r="BB45">
        <f t="shared" si="0"/>
        <v>631.34322928025824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2.9533094445360151</v>
      </c>
      <c r="L46">
        <v>262.28590037614185</v>
      </c>
      <c r="M46">
        <v>27.611289582377239</v>
      </c>
      <c r="N46">
        <v>36.238907588739295</v>
      </c>
      <c r="O46">
        <v>0</v>
      </c>
      <c r="P46">
        <v>33.588260254596896</v>
      </c>
      <c r="Q46">
        <v>2.9985305191100968</v>
      </c>
      <c r="R46">
        <v>12.996216074037994</v>
      </c>
      <c r="S46">
        <v>7.9985704392560351</v>
      </c>
      <c r="T46">
        <v>0</v>
      </c>
      <c r="U46">
        <v>53.531185086551268</v>
      </c>
      <c r="V46">
        <v>6.0015060851926982</v>
      </c>
      <c r="W46">
        <v>13.592531468531471</v>
      </c>
      <c r="X46">
        <v>45.26215966497783</v>
      </c>
      <c r="Y46">
        <v>0</v>
      </c>
      <c r="Z46">
        <v>0</v>
      </c>
      <c r="AA46">
        <v>13.088088000000001</v>
      </c>
      <c r="AB46">
        <v>12.121704815999999</v>
      </c>
      <c r="AC46">
        <v>8.9164694944000011</v>
      </c>
      <c r="AD46">
        <v>11.22633356</v>
      </c>
      <c r="AE46">
        <v>10.116147079999999</v>
      </c>
      <c r="AF46">
        <v>8.7724999999999991</v>
      </c>
      <c r="AG46">
        <v>5.6357932799999988</v>
      </c>
      <c r="AH46">
        <v>0</v>
      </c>
      <c r="AI46">
        <v>4.6866767999999999</v>
      </c>
      <c r="AJ46">
        <v>0</v>
      </c>
      <c r="AK46">
        <v>15.571999999999997</v>
      </c>
      <c r="AL46">
        <v>0</v>
      </c>
      <c r="AM46">
        <v>4.9079790476190466</v>
      </c>
      <c r="AN46">
        <v>0.68867999999999996</v>
      </c>
      <c r="AO46">
        <v>8.8395215999999994</v>
      </c>
      <c r="AP46">
        <v>3.5370971999999998</v>
      </c>
      <c r="AQ46">
        <v>13.917599999999998</v>
      </c>
      <c r="AR46">
        <v>15.0724704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20.601415845226917</v>
      </c>
      <c r="BB46">
        <f t="shared" si="0"/>
        <v>631.34212912124087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2.9533094445360151</v>
      </c>
      <c r="L47">
        <v>262.28857849810913</v>
      </c>
      <c r="M47">
        <v>27.611289582377239</v>
      </c>
      <c r="N47">
        <v>36.238907588739295</v>
      </c>
      <c r="O47">
        <v>0</v>
      </c>
      <c r="P47">
        <v>33.588260254596896</v>
      </c>
      <c r="Q47">
        <v>2.9985305191100968</v>
      </c>
      <c r="R47">
        <v>12.996216074037994</v>
      </c>
      <c r="S47">
        <v>7.9985704392560351</v>
      </c>
      <c r="T47">
        <v>0</v>
      </c>
      <c r="U47">
        <v>53.531185086551268</v>
      </c>
      <c r="V47">
        <v>6.0015060851926982</v>
      </c>
      <c r="W47">
        <v>13.592531468531471</v>
      </c>
      <c r="X47">
        <v>45.26215966497783</v>
      </c>
      <c r="Y47">
        <v>0</v>
      </c>
      <c r="Z47">
        <v>0</v>
      </c>
      <c r="AA47">
        <v>13.088088000000001</v>
      </c>
      <c r="AB47">
        <v>12.121704815999999</v>
      </c>
      <c r="AC47">
        <v>8.9164694944000011</v>
      </c>
      <c r="AD47">
        <v>11.22633356</v>
      </c>
      <c r="AE47">
        <v>10.116147079999999</v>
      </c>
      <c r="AF47">
        <v>8.7724999999999991</v>
      </c>
      <c r="AG47">
        <v>5.6357932799999988</v>
      </c>
      <c r="AH47">
        <v>0</v>
      </c>
      <c r="AI47">
        <v>4.6866767999999999</v>
      </c>
      <c r="AJ47">
        <v>0</v>
      </c>
      <c r="AK47">
        <v>15.571999999999997</v>
      </c>
      <c r="AL47">
        <v>0</v>
      </c>
      <c r="AM47">
        <v>4.9079790476190466</v>
      </c>
      <c r="AN47">
        <v>0.68867999999999996</v>
      </c>
      <c r="AO47">
        <v>8.8395215999999994</v>
      </c>
      <c r="AP47">
        <v>3.5370971999999998</v>
      </c>
      <c r="AQ47">
        <v>13.917599999999998</v>
      </c>
      <c r="AR47">
        <v>15.0724704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20.601500781213197</v>
      </c>
      <c r="BB47">
        <f t="shared" si="0"/>
        <v>631.34472230722179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2.9533094445360151</v>
      </c>
      <c r="L48">
        <v>262.28857849810913</v>
      </c>
      <c r="M48">
        <v>27.611289582377239</v>
      </c>
      <c r="N48">
        <v>36.238907588739295</v>
      </c>
      <c r="O48">
        <v>0</v>
      </c>
      <c r="P48">
        <v>33.588260254596896</v>
      </c>
      <c r="Q48">
        <v>2.9985305191100968</v>
      </c>
      <c r="R48">
        <v>12.996216074037994</v>
      </c>
      <c r="S48">
        <v>7.9985704392560351</v>
      </c>
      <c r="T48">
        <v>0</v>
      </c>
      <c r="U48">
        <v>53.531185086551268</v>
      </c>
      <c r="V48">
        <v>6.0015060851926982</v>
      </c>
      <c r="W48">
        <v>13.592531468531471</v>
      </c>
      <c r="X48">
        <v>45.26215966497783</v>
      </c>
      <c r="Y48">
        <v>0</v>
      </c>
      <c r="Z48">
        <v>0</v>
      </c>
      <c r="AA48">
        <v>13.088088000000001</v>
      </c>
      <c r="AB48">
        <v>12.121704815999999</v>
      </c>
      <c r="AC48">
        <v>8.9164694944000011</v>
      </c>
      <c r="AD48">
        <v>11.22633356</v>
      </c>
      <c r="AE48">
        <v>10.116147079999999</v>
      </c>
      <c r="AF48">
        <v>8.7724999999999991</v>
      </c>
      <c r="AG48">
        <v>5.6357932799999988</v>
      </c>
      <c r="AH48">
        <v>0</v>
      </c>
      <c r="AI48">
        <v>4.6866767999999999</v>
      </c>
      <c r="AJ48">
        <v>0</v>
      </c>
      <c r="AK48">
        <v>15.571999999999997</v>
      </c>
      <c r="AL48">
        <v>0</v>
      </c>
      <c r="AM48">
        <v>4.9079790476190466</v>
      </c>
      <c r="AN48">
        <v>0.68867999999999996</v>
      </c>
      <c r="AO48">
        <v>8.8395215999999994</v>
      </c>
      <c r="AP48">
        <v>3.5370971999999998</v>
      </c>
      <c r="AQ48">
        <v>13.917599999999998</v>
      </c>
      <c r="AR48">
        <v>15.0724704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20.601500781213197</v>
      </c>
      <c r="BB48">
        <f t="shared" si="0"/>
        <v>631.34472230722179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2.9533094445360151</v>
      </c>
      <c r="L49">
        <v>262.28857849810913</v>
      </c>
      <c r="M49">
        <v>27.611289582377239</v>
      </c>
      <c r="N49">
        <v>36.238907588739295</v>
      </c>
      <c r="O49">
        <v>0</v>
      </c>
      <c r="P49">
        <v>33.588260254596896</v>
      </c>
      <c r="Q49">
        <v>2.9985305191100968</v>
      </c>
      <c r="R49">
        <v>12.996216074037994</v>
      </c>
      <c r="S49">
        <v>7.9985704392560351</v>
      </c>
      <c r="T49">
        <v>0</v>
      </c>
      <c r="U49">
        <v>53.531185086551268</v>
      </c>
      <c r="V49">
        <v>6.0015060851926982</v>
      </c>
      <c r="W49">
        <v>13.589363784665577</v>
      </c>
      <c r="X49">
        <v>45.26215966497783</v>
      </c>
      <c r="Y49">
        <v>0</v>
      </c>
      <c r="Z49">
        <v>0</v>
      </c>
      <c r="AA49">
        <v>13.088088000000001</v>
      </c>
      <c r="AB49">
        <v>12.121704815999999</v>
      </c>
      <c r="AC49">
        <v>8.9164694944000011</v>
      </c>
      <c r="AD49">
        <v>11.22633356</v>
      </c>
      <c r="AE49">
        <v>10.116147079999999</v>
      </c>
      <c r="AF49">
        <v>8.7724999999999991</v>
      </c>
      <c r="AG49">
        <v>5.6357932799999988</v>
      </c>
      <c r="AH49">
        <v>0</v>
      </c>
      <c r="AI49">
        <v>4.6866767999999999</v>
      </c>
      <c r="AJ49">
        <v>0</v>
      </c>
      <c r="AK49">
        <v>15.571999999999997</v>
      </c>
      <c r="AL49">
        <v>0</v>
      </c>
      <c r="AM49">
        <v>4.9079790476190466</v>
      </c>
      <c r="AN49">
        <v>0.68867999999999996</v>
      </c>
      <c r="AO49">
        <v>8.8395215999999994</v>
      </c>
      <c r="AP49">
        <v>3.5370971999999998</v>
      </c>
      <c r="AQ49">
        <v>13.917599999999998</v>
      </c>
      <c r="AR49">
        <v>15.0724704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20.601400682403025</v>
      </c>
      <c r="BB49">
        <f t="shared" si="0"/>
        <v>631.34165472216603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2.9533094445360151</v>
      </c>
      <c r="L50">
        <v>262.28857849810913</v>
      </c>
      <c r="M50">
        <v>27.611289582377239</v>
      </c>
      <c r="N50">
        <v>36.238907588739295</v>
      </c>
      <c r="O50">
        <v>0</v>
      </c>
      <c r="P50">
        <v>33.588260254596896</v>
      </c>
      <c r="Q50">
        <v>2.9985305191100968</v>
      </c>
      <c r="R50">
        <v>12.996216074037994</v>
      </c>
      <c r="S50">
        <v>7.9985704392560351</v>
      </c>
      <c r="T50">
        <v>0</v>
      </c>
      <c r="U50">
        <v>53.531185086551268</v>
      </c>
      <c r="V50">
        <v>6.0015060851926982</v>
      </c>
      <c r="W50">
        <v>13.589363784665577</v>
      </c>
      <c r="X50">
        <v>45.26215966497783</v>
      </c>
      <c r="Y50">
        <v>0</v>
      </c>
      <c r="Z50">
        <v>0</v>
      </c>
      <c r="AA50">
        <v>13.088088000000001</v>
      </c>
      <c r="AB50">
        <v>12.121704815999999</v>
      </c>
      <c r="AC50">
        <v>8.9164694944000011</v>
      </c>
      <c r="AD50">
        <v>11.22633356</v>
      </c>
      <c r="AE50">
        <v>10.116147079999999</v>
      </c>
      <c r="AF50">
        <v>8.7724999999999991</v>
      </c>
      <c r="AG50">
        <v>5.6357932799999988</v>
      </c>
      <c r="AH50">
        <v>0</v>
      </c>
      <c r="AI50">
        <v>4.6866767999999999</v>
      </c>
      <c r="AJ50">
        <v>0</v>
      </c>
      <c r="AK50">
        <v>15.571999999999997</v>
      </c>
      <c r="AL50">
        <v>0</v>
      </c>
      <c r="AM50">
        <v>4.9079790476190466</v>
      </c>
      <c r="AN50">
        <v>0.68867999999999996</v>
      </c>
      <c r="AO50">
        <v>8.8395215999999994</v>
      </c>
      <c r="AP50">
        <v>3.5370971999999998</v>
      </c>
      <c r="AQ50">
        <v>13.917599999999998</v>
      </c>
      <c r="AR50">
        <v>15.0724704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20.601400682403025</v>
      </c>
      <c r="BB50">
        <f t="shared" si="0"/>
        <v>631.34165472216603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2.9533158585665005</v>
      </c>
      <c r="L51">
        <v>253.99588462395545</v>
      </c>
      <c r="M51">
        <v>27.611289582377239</v>
      </c>
      <c r="N51">
        <v>36.238907588739295</v>
      </c>
      <c r="O51">
        <v>0</v>
      </c>
      <c r="P51">
        <v>33.588260254596896</v>
      </c>
      <c r="Q51">
        <v>2.9985305191100968</v>
      </c>
      <c r="R51">
        <v>12.996216074037994</v>
      </c>
      <c r="S51">
        <v>7.9985704392560351</v>
      </c>
      <c r="T51">
        <v>0</v>
      </c>
      <c r="U51">
        <v>53.531185086551268</v>
      </c>
      <c r="V51">
        <v>6.0015060851926982</v>
      </c>
      <c r="W51">
        <v>13.589363784665577</v>
      </c>
      <c r="X51">
        <v>45.26215966497783</v>
      </c>
      <c r="Y51">
        <v>0</v>
      </c>
      <c r="Z51">
        <v>0</v>
      </c>
      <c r="AA51">
        <v>13.088088000000001</v>
      </c>
      <c r="AB51">
        <v>12.121704815999999</v>
      </c>
      <c r="AC51">
        <v>8.9164694944000011</v>
      </c>
      <c r="AD51">
        <v>11.22633356</v>
      </c>
      <c r="AE51">
        <v>10.116147079999999</v>
      </c>
      <c r="AF51">
        <v>8.7724999999999991</v>
      </c>
      <c r="AG51">
        <v>5.6357932799999988</v>
      </c>
      <c r="AH51">
        <v>0</v>
      </c>
      <c r="AI51">
        <v>4.6866767999999999</v>
      </c>
      <c r="AJ51">
        <v>0</v>
      </c>
      <c r="AK51">
        <v>15.571999999999997</v>
      </c>
      <c r="AL51">
        <v>0</v>
      </c>
      <c r="AM51">
        <v>4.9079790476190466</v>
      </c>
      <c r="AN51">
        <v>0.68867999999999996</v>
      </c>
      <c r="AO51">
        <v>8.8395215999999994</v>
      </c>
      <c r="AP51">
        <v>3.5370971999999998</v>
      </c>
      <c r="AQ51">
        <v>13.917599999999998</v>
      </c>
      <c r="AR51">
        <v>15.0724704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20.339351933479463</v>
      </c>
      <c r="BB51">
        <f t="shared" si="0"/>
        <v>623.31101601096657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2.9533158585665005</v>
      </c>
      <c r="L52">
        <v>253.99588462395545</v>
      </c>
      <c r="M52">
        <v>27.611289582377239</v>
      </c>
      <c r="N52">
        <v>36.238907588739295</v>
      </c>
      <c r="O52">
        <v>0</v>
      </c>
      <c r="P52">
        <v>33.588260254596896</v>
      </c>
      <c r="Q52">
        <v>2.9985305191100968</v>
      </c>
      <c r="R52">
        <v>12.996216074037994</v>
      </c>
      <c r="S52">
        <v>7.9985704392560351</v>
      </c>
      <c r="T52">
        <v>0</v>
      </c>
      <c r="U52">
        <v>53.531185086551268</v>
      </c>
      <c r="V52">
        <v>6.0015060851926982</v>
      </c>
      <c r="W52">
        <v>13.589363784665577</v>
      </c>
      <c r="X52">
        <v>45.26215966497783</v>
      </c>
      <c r="Y52">
        <v>0</v>
      </c>
      <c r="Z52">
        <v>0</v>
      </c>
      <c r="AA52">
        <v>13.088088000000001</v>
      </c>
      <c r="AB52">
        <v>12.121704815999999</v>
      </c>
      <c r="AC52">
        <v>8.9164694944000011</v>
      </c>
      <c r="AD52">
        <v>11.22633356</v>
      </c>
      <c r="AE52">
        <v>10.116147079999999</v>
      </c>
      <c r="AF52">
        <v>8.7724999999999991</v>
      </c>
      <c r="AG52">
        <v>5.6357932799999988</v>
      </c>
      <c r="AH52">
        <v>0</v>
      </c>
      <c r="AI52">
        <v>4.6866767999999999</v>
      </c>
      <c r="AJ52">
        <v>0</v>
      </c>
      <c r="AK52">
        <v>15.571999999999997</v>
      </c>
      <c r="AL52">
        <v>0</v>
      </c>
      <c r="AM52">
        <v>4.9079790476190466</v>
      </c>
      <c r="AN52">
        <v>0.68867999999999996</v>
      </c>
      <c r="AO52">
        <v>8.8395215999999994</v>
      </c>
      <c r="AP52">
        <v>3.5370971999999998</v>
      </c>
      <c r="AQ52">
        <v>13.917599999999998</v>
      </c>
      <c r="AR52">
        <v>15.0724704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20.339351933479463</v>
      </c>
      <c r="BB52">
        <f t="shared" si="0"/>
        <v>623.31101601096657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2.9533158585665005</v>
      </c>
      <c r="L53">
        <v>253.99588462395545</v>
      </c>
      <c r="M53">
        <v>27.611289582377239</v>
      </c>
      <c r="N53">
        <v>36.238907588739295</v>
      </c>
      <c r="O53">
        <v>0</v>
      </c>
      <c r="P53">
        <v>33.588260254596896</v>
      </c>
      <c r="Q53">
        <v>2.9985305191100968</v>
      </c>
      <c r="R53">
        <v>12.996216074037994</v>
      </c>
      <c r="S53">
        <v>7.9985704392560351</v>
      </c>
      <c r="T53">
        <v>0</v>
      </c>
      <c r="U53">
        <v>53.531185086551268</v>
      </c>
      <c r="V53">
        <v>6.0015060851926982</v>
      </c>
      <c r="W53">
        <v>13.589363784665577</v>
      </c>
      <c r="X53">
        <v>45.26215966497783</v>
      </c>
      <c r="Y53">
        <v>0</v>
      </c>
      <c r="Z53">
        <v>0</v>
      </c>
      <c r="AA53">
        <v>13.088088000000001</v>
      </c>
      <c r="AB53">
        <v>12.121704815999999</v>
      </c>
      <c r="AC53">
        <v>8.9164694944000011</v>
      </c>
      <c r="AD53">
        <v>11.22633356</v>
      </c>
      <c r="AE53">
        <v>10.116147079999999</v>
      </c>
      <c r="AF53">
        <v>8.7724999999999991</v>
      </c>
      <c r="AG53">
        <v>5.6357932799999988</v>
      </c>
      <c r="AH53">
        <v>0</v>
      </c>
      <c r="AI53">
        <v>4.6866767999999999</v>
      </c>
      <c r="AJ53">
        <v>0</v>
      </c>
      <c r="AK53">
        <v>15.571999999999997</v>
      </c>
      <c r="AL53">
        <v>0</v>
      </c>
      <c r="AM53">
        <v>4.9079790476190466</v>
      </c>
      <c r="AN53">
        <v>0.68867999999999996</v>
      </c>
      <c r="AO53">
        <v>8.8395215999999994</v>
      </c>
      <c r="AP53">
        <v>3.5370971999999998</v>
      </c>
      <c r="AQ53">
        <v>13.917599999999998</v>
      </c>
      <c r="AR53">
        <v>15.0724704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20.339351933479463</v>
      </c>
      <c r="BB53">
        <f t="shared" si="0"/>
        <v>623.31101601096657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2.9533158585665005</v>
      </c>
      <c r="L54">
        <v>253.99588462395545</v>
      </c>
      <c r="M54">
        <v>27.611289582377239</v>
      </c>
      <c r="N54">
        <v>36.238907588739295</v>
      </c>
      <c r="O54">
        <v>0</v>
      </c>
      <c r="P54">
        <v>33.588260254596896</v>
      </c>
      <c r="Q54">
        <v>2.9985305191100968</v>
      </c>
      <c r="R54">
        <v>12.996216074037994</v>
      </c>
      <c r="S54">
        <v>7.9985704392560351</v>
      </c>
      <c r="T54">
        <v>0</v>
      </c>
      <c r="U54">
        <v>53.531185086551268</v>
      </c>
      <c r="V54">
        <v>6.0015060851926982</v>
      </c>
      <c r="W54">
        <v>13.589363784665577</v>
      </c>
      <c r="X54">
        <v>45.26215966497783</v>
      </c>
      <c r="Y54">
        <v>0</v>
      </c>
      <c r="Z54">
        <v>0</v>
      </c>
      <c r="AA54">
        <v>13.088088000000001</v>
      </c>
      <c r="AB54">
        <v>12.121704815999999</v>
      </c>
      <c r="AC54">
        <v>8.9164694944000011</v>
      </c>
      <c r="AD54">
        <v>11.22633356</v>
      </c>
      <c r="AE54">
        <v>10.116147079999999</v>
      </c>
      <c r="AF54">
        <v>8.7724999999999991</v>
      </c>
      <c r="AG54">
        <v>5.6357932799999988</v>
      </c>
      <c r="AH54">
        <v>0</v>
      </c>
      <c r="AI54">
        <v>4.6866767999999999</v>
      </c>
      <c r="AJ54">
        <v>0</v>
      </c>
      <c r="AK54">
        <v>15.571999999999997</v>
      </c>
      <c r="AL54">
        <v>0</v>
      </c>
      <c r="AM54">
        <v>4.9079790476190466</v>
      </c>
      <c r="AN54">
        <v>0.68867999999999996</v>
      </c>
      <c r="AO54">
        <v>8.8395215999999994</v>
      </c>
      <c r="AP54">
        <v>3.5370971999999998</v>
      </c>
      <c r="AQ54">
        <v>13.917599999999998</v>
      </c>
      <c r="AR54">
        <v>15.0724704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20.339351933479463</v>
      </c>
      <c r="BB54">
        <f t="shared" si="0"/>
        <v>623.31101601096657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2.9533158585665005</v>
      </c>
      <c r="L55">
        <v>253.99588462395545</v>
      </c>
      <c r="M55">
        <v>27.611289582377239</v>
      </c>
      <c r="N55">
        <v>36.238907588739295</v>
      </c>
      <c r="O55">
        <v>0</v>
      </c>
      <c r="P55">
        <v>33.588260254596896</v>
      </c>
      <c r="Q55">
        <v>2.9985305191100968</v>
      </c>
      <c r="R55">
        <v>12.996216074037994</v>
      </c>
      <c r="S55">
        <v>7.9985704392560351</v>
      </c>
      <c r="T55">
        <v>0</v>
      </c>
      <c r="U55">
        <v>53.531185086551268</v>
      </c>
      <c r="V55">
        <v>6.0015060851926982</v>
      </c>
      <c r="W55">
        <v>13.589363784665577</v>
      </c>
      <c r="X55">
        <v>45.26215966497783</v>
      </c>
      <c r="Y55">
        <v>0</v>
      </c>
      <c r="Z55">
        <v>0</v>
      </c>
      <c r="AA55">
        <v>13.088088000000001</v>
      </c>
      <c r="AB55">
        <v>12.121704815999999</v>
      </c>
      <c r="AC55">
        <v>8.9164694944000011</v>
      </c>
      <c r="AD55">
        <v>11.22633356</v>
      </c>
      <c r="AE55">
        <v>10.116147079999999</v>
      </c>
      <c r="AF55">
        <v>8.7724999999999991</v>
      </c>
      <c r="AG55">
        <v>5.6357932799999988</v>
      </c>
      <c r="AH55">
        <v>0</v>
      </c>
      <c r="AI55">
        <v>4.6866767999999999</v>
      </c>
      <c r="AJ55">
        <v>0</v>
      </c>
      <c r="AK55">
        <v>15.571999999999997</v>
      </c>
      <c r="AL55">
        <v>0</v>
      </c>
      <c r="AM55">
        <v>4.9079790476190466</v>
      </c>
      <c r="AN55">
        <v>0.68867999999999996</v>
      </c>
      <c r="AO55">
        <v>8.8395215999999994</v>
      </c>
      <c r="AP55">
        <v>3.5370971999999998</v>
      </c>
      <c r="AQ55">
        <v>13.917599999999998</v>
      </c>
      <c r="AR55">
        <v>15.0724704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20.339351933479463</v>
      </c>
      <c r="BB55">
        <f t="shared" si="0"/>
        <v>623.31101601096657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2.9533158585665005</v>
      </c>
      <c r="L56">
        <v>253.99588462395545</v>
      </c>
      <c r="M56">
        <v>27.611289582377239</v>
      </c>
      <c r="N56">
        <v>36.238907588739295</v>
      </c>
      <c r="O56">
        <v>0</v>
      </c>
      <c r="P56">
        <v>33.588260254596896</v>
      </c>
      <c r="Q56">
        <v>2.9985305191100968</v>
      </c>
      <c r="R56">
        <v>12.996216074037994</v>
      </c>
      <c r="S56">
        <v>7.9985704392560351</v>
      </c>
      <c r="T56">
        <v>0</v>
      </c>
      <c r="U56">
        <v>53.531185086551268</v>
      </c>
      <c r="V56">
        <v>6.0015060851926982</v>
      </c>
      <c r="W56">
        <v>13.589363784665577</v>
      </c>
      <c r="X56">
        <v>45.26215966497783</v>
      </c>
      <c r="Y56">
        <v>0</v>
      </c>
      <c r="Z56">
        <v>0</v>
      </c>
      <c r="AA56">
        <v>13.088088000000001</v>
      </c>
      <c r="AB56">
        <v>12.121704815999999</v>
      </c>
      <c r="AC56">
        <v>8.9164694944000011</v>
      </c>
      <c r="AD56">
        <v>11.22633356</v>
      </c>
      <c r="AE56">
        <v>10.116147079999999</v>
      </c>
      <c r="AF56">
        <v>8.7724999999999991</v>
      </c>
      <c r="AG56">
        <v>5.6357932799999988</v>
      </c>
      <c r="AH56">
        <v>0</v>
      </c>
      <c r="AI56">
        <v>4.6866767999999999</v>
      </c>
      <c r="AJ56">
        <v>0</v>
      </c>
      <c r="AK56">
        <v>15.571999999999997</v>
      </c>
      <c r="AL56">
        <v>0</v>
      </c>
      <c r="AM56">
        <v>4.9079790476190466</v>
      </c>
      <c r="AN56">
        <v>0.68867999999999996</v>
      </c>
      <c r="AO56">
        <v>8.8395215999999994</v>
      </c>
      <c r="AP56">
        <v>3.5370971999999998</v>
      </c>
      <c r="AQ56">
        <v>13.917599999999998</v>
      </c>
      <c r="AR56">
        <v>15.0724704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20.339351933479463</v>
      </c>
      <c r="BB56">
        <f t="shared" si="0"/>
        <v>623.31101601096657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2.9533158585665005</v>
      </c>
      <c r="L57">
        <v>253.99588462395545</v>
      </c>
      <c r="M57">
        <v>27.611289582377239</v>
      </c>
      <c r="N57">
        <v>36.238907588739295</v>
      </c>
      <c r="O57">
        <v>0</v>
      </c>
      <c r="P57">
        <v>33.588260254596896</v>
      </c>
      <c r="Q57">
        <v>2.9985305191100968</v>
      </c>
      <c r="R57">
        <v>12.996216074037994</v>
      </c>
      <c r="S57">
        <v>7.9985704392560351</v>
      </c>
      <c r="T57">
        <v>0</v>
      </c>
      <c r="U57">
        <v>53.531185086551268</v>
      </c>
      <c r="V57">
        <v>6.0015060851926982</v>
      </c>
      <c r="W57">
        <v>13.589363784665577</v>
      </c>
      <c r="X57">
        <v>45.26215966497783</v>
      </c>
      <c r="Y57">
        <v>0</v>
      </c>
      <c r="Z57">
        <v>0</v>
      </c>
      <c r="AA57">
        <v>13.088088000000001</v>
      </c>
      <c r="AB57">
        <v>12.121704815999999</v>
      </c>
      <c r="AC57">
        <v>8.9164694944000011</v>
      </c>
      <c r="AD57">
        <v>11.22633356</v>
      </c>
      <c r="AE57">
        <v>10.116147079999999</v>
      </c>
      <c r="AF57">
        <v>8.7724999999999991</v>
      </c>
      <c r="AG57">
        <v>5.6357932799999988</v>
      </c>
      <c r="AH57">
        <v>0</v>
      </c>
      <c r="AI57">
        <v>4.6866767999999999</v>
      </c>
      <c r="AJ57">
        <v>0</v>
      </c>
      <c r="AK57">
        <v>15.571999999999997</v>
      </c>
      <c r="AL57">
        <v>0</v>
      </c>
      <c r="AM57">
        <v>4.9079790476190466</v>
      </c>
      <c r="AN57">
        <v>0.68867999999999996</v>
      </c>
      <c r="AO57">
        <v>8.8395215999999994</v>
      </c>
      <c r="AP57">
        <v>3.5370971999999998</v>
      </c>
      <c r="AQ57">
        <v>13.917599999999998</v>
      </c>
      <c r="AR57">
        <v>15.0724704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20.339351933479463</v>
      </c>
      <c r="BB57">
        <f t="shared" si="0"/>
        <v>623.31101601096657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2.9533158585665005</v>
      </c>
      <c r="L58">
        <v>253.99588462395545</v>
      </c>
      <c r="M58">
        <v>27.611289582377239</v>
      </c>
      <c r="N58">
        <v>36.238907588739295</v>
      </c>
      <c r="O58">
        <v>0</v>
      </c>
      <c r="P58">
        <v>33.588260254596896</v>
      </c>
      <c r="Q58">
        <v>2.9985305191100968</v>
      </c>
      <c r="R58">
        <v>12.996216074037994</v>
      </c>
      <c r="S58">
        <v>7.9985704392560351</v>
      </c>
      <c r="T58">
        <v>0</v>
      </c>
      <c r="U58">
        <v>53.531185086551268</v>
      </c>
      <c r="V58">
        <v>6.0015060851926982</v>
      </c>
      <c r="W58">
        <v>13.589363784665577</v>
      </c>
      <c r="X58">
        <v>45.26215966497783</v>
      </c>
      <c r="Y58">
        <v>0</v>
      </c>
      <c r="Z58">
        <v>0</v>
      </c>
      <c r="AA58">
        <v>13.088088000000001</v>
      </c>
      <c r="AB58">
        <v>12.121704815999999</v>
      </c>
      <c r="AC58">
        <v>8.9164694944000011</v>
      </c>
      <c r="AD58">
        <v>11.22633356</v>
      </c>
      <c r="AE58">
        <v>0</v>
      </c>
      <c r="AF58">
        <v>8.7724999999999991</v>
      </c>
      <c r="AG58">
        <v>5.6357932799999988</v>
      </c>
      <c r="AH58">
        <v>0</v>
      </c>
      <c r="AI58">
        <v>4.6866767999999999</v>
      </c>
      <c r="AJ58">
        <v>0</v>
      </c>
      <c r="AK58">
        <v>15.571999999999997</v>
      </c>
      <c r="AL58">
        <v>0</v>
      </c>
      <c r="AM58">
        <v>4.9079790476190466</v>
      </c>
      <c r="AN58">
        <v>0.68867999999999996</v>
      </c>
      <c r="AO58">
        <v>8.8395215999999994</v>
      </c>
      <c r="AP58">
        <v>3.5370971999999998</v>
      </c>
      <c r="AQ58">
        <v>13.917599999999998</v>
      </c>
      <c r="AR58">
        <v>15.0724704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20.019681673479468</v>
      </c>
      <c r="BB58">
        <f t="shared" si="0"/>
        <v>613.5145391909665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2.9533158585665005</v>
      </c>
      <c r="L59">
        <v>253.99588462395545</v>
      </c>
      <c r="M59">
        <v>27.611289582377239</v>
      </c>
      <c r="N59">
        <v>36.238907588739295</v>
      </c>
      <c r="O59">
        <v>0</v>
      </c>
      <c r="P59">
        <v>23.007021891780258</v>
      </c>
      <c r="Q59">
        <v>2.9985305191100968</v>
      </c>
      <c r="R59">
        <v>12.996216074037994</v>
      </c>
      <c r="S59">
        <v>7.9985704392560351</v>
      </c>
      <c r="T59">
        <v>0</v>
      </c>
      <c r="U59">
        <v>53.531185086551268</v>
      </c>
      <c r="V59">
        <v>6.0015060851926982</v>
      </c>
      <c r="W59">
        <v>13.589363784665577</v>
      </c>
      <c r="X59">
        <v>45.26215966497783</v>
      </c>
      <c r="Y59">
        <v>0</v>
      </c>
      <c r="Z59">
        <v>0</v>
      </c>
      <c r="AA59">
        <v>13.088088000000001</v>
      </c>
      <c r="AB59">
        <v>12.121704815999999</v>
      </c>
      <c r="AC59">
        <v>8.9164694944000011</v>
      </c>
      <c r="AD59">
        <v>11.22633356</v>
      </c>
      <c r="AE59">
        <v>0</v>
      </c>
      <c r="AF59">
        <v>8.7724999999999991</v>
      </c>
      <c r="AG59">
        <v>5.6357932799999988</v>
      </c>
      <c r="AH59">
        <v>0</v>
      </c>
      <c r="AI59">
        <v>4.6866767999999999</v>
      </c>
      <c r="AJ59">
        <v>0</v>
      </c>
      <c r="AK59">
        <v>15.571999999999997</v>
      </c>
      <c r="AL59">
        <v>0</v>
      </c>
      <c r="AM59">
        <v>4.9079790476190466</v>
      </c>
      <c r="AN59">
        <v>0.68867999999999996</v>
      </c>
      <c r="AO59">
        <v>8.8395215999999994</v>
      </c>
      <c r="AP59">
        <v>3.5370971999999998</v>
      </c>
      <c r="AQ59">
        <v>13.917599999999998</v>
      </c>
      <c r="AR59">
        <v>15.0724704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19.685314541214453</v>
      </c>
      <c r="BB59">
        <f t="shared" si="0"/>
        <v>603.26766796041477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2.9533158585665005</v>
      </c>
      <c r="L60">
        <v>253.99588462395545</v>
      </c>
      <c r="M60">
        <v>27.611289582377239</v>
      </c>
      <c r="N60">
        <v>36.238907588739295</v>
      </c>
      <c r="O60">
        <v>0</v>
      </c>
      <c r="P60">
        <v>23.007021891780258</v>
      </c>
      <c r="Q60">
        <v>2.9985305191100968</v>
      </c>
      <c r="R60">
        <v>12.996216074037994</v>
      </c>
      <c r="S60">
        <v>7.9985704392560351</v>
      </c>
      <c r="T60">
        <v>0</v>
      </c>
      <c r="U60">
        <v>53.531185086551268</v>
      </c>
      <c r="V60">
        <v>6.0015060851926982</v>
      </c>
      <c r="W60">
        <v>13.589363784665577</v>
      </c>
      <c r="X60">
        <v>45.26215966497783</v>
      </c>
      <c r="Y60">
        <v>0</v>
      </c>
      <c r="Z60">
        <v>0</v>
      </c>
      <c r="AA60">
        <v>13.088088000000001</v>
      </c>
      <c r="AB60">
        <v>12.121704815999999</v>
      </c>
      <c r="AC60">
        <v>8.9164694944000011</v>
      </c>
      <c r="AD60">
        <v>11.22633356</v>
      </c>
      <c r="AE60">
        <v>0</v>
      </c>
      <c r="AF60">
        <v>8.7724999999999991</v>
      </c>
      <c r="AG60">
        <v>5.6357932799999988</v>
      </c>
      <c r="AH60">
        <v>0</v>
      </c>
      <c r="AI60">
        <v>4.6866767999999999</v>
      </c>
      <c r="AJ60">
        <v>0</v>
      </c>
      <c r="AK60">
        <v>15.571999999999997</v>
      </c>
      <c r="AL60">
        <v>0</v>
      </c>
      <c r="AM60">
        <v>4.9079790476190466</v>
      </c>
      <c r="AN60">
        <v>0.68867999999999996</v>
      </c>
      <c r="AO60">
        <v>8.8395215999999994</v>
      </c>
      <c r="AP60">
        <v>3.5370971999999998</v>
      </c>
      <c r="AQ60">
        <v>13.917599999999998</v>
      </c>
      <c r="AR60">
        <v>15.0724704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19.685314541214453</v>
      </c>
      <c r="BB60">
        <f t="shared" si="0"/>
        <v>603.26766796041477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2.9533158585665005</v>
      </c>
      <c r="L61">
        <v>299.99701742348753</v>
      </c>
      <c r="M61">
        <v>27.611289582377239</v>
      </c>
      <c r="N61">
        <v>36.238907588739295</v>
      </c>
      <c r="O61">
        <v>0</v>
      </c>
      <c r="P61">
        <v>24.160875835846337</v>
      </c>
      <c r="Q61">
        <v>2.9985305191100968</v>
      </c>
      <c r="R61">
        <v>12.996216074037994</v>
      </c>
      <c r="S61">
        <v>7.9985704392560351</v>
      </c>
      <c r="T61">
        <v>0</v>
      </c>
      <c r="U61">
        <v>53.531185086551268</v>
      </c>
      <c r="V61">
        <v>6.0015060851926982</v>
      </c>
      <c r="W61">
        <v>13.589363784665577</v>
      </c>
      <c r="X61">
        <v>45.26215966497783</v>
      </c>
      <c r="Y61">
        <v>0</v>
      </c>
      <c r="Z61">
        <v>0</v>
      </c>
      <c r="AA61">
        <v>13.088088000000001</v>
      </c>
      <c r="AB61">
        <v>12.121704815999999</v>
      </c>
      <c r="AC61">
        <v>8.9164694944000011</v>
      </c>
      <c r="AD61">
        <v>11.22633356</v>
      </c>
      <c r="AE61">
        <v>0</v>
      </c>
      <c r="AF61">
        <v>8.7724999999999991</v>
      </c>
      <c r="AG61">
        <v>5.6357932799999988</v>
      </c>
      <c r="AH61">
        <v>0</v>
      </c>
      <c r="AI61">
        <v>8.5922408000000008</v>
      </c>
      <c r="AJ61">
        <v>0</v>
      </c>
      <c r="AK61">
        <v>15.571999999999997</v>
      </c>
      <c r="AL61">
        <v>0</v>
      </c>
      <c r="AM61">
        <v>4.9079790476190466</v>
      </c>
      <c r="AN61">
        <v>0.68867999999999996</v>
      </c>
      <c r="AO61">
        <v>8.8395215999999994</v>
      </c>
      <c r="AP61">
        <v>3.5370971999999998</v>
      </c>
      <c r="AQ61">
        <v>13.917599999999998</v>
      </c>
      <c r="AR61">
        <v>15.0724704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21.298827962340532</v>
      </c>
      <c r="BB61">
        <f t="shared" si="0"/>
        <v>652.71470528288705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2.9533158585665005</v>
      </c>
      <c r="L62">
        <v>399.99676619979158</v>
      </c>
      <c r="M62">
        <v>27.611289582377239</v>
      </c>
      <c r="N62">
        <v>36.238907588739295</v>
      </c>
      <c r="O62">
        <v>0</v>
      </c>
      <c r="P62">
        <v>24.61922532492601</v>
      </c>
      <c r="Q62">
        <v>2.9985305191100968</v>
      </c>
      <c r="R62">
        <v>12.996216074037994</v>
      </c>
      <c r="S62">
        <v>7.9985704392560351</v>
      </c>
      <c r="T62">
        <v>0</v>
      </c>
      <c r="U62">
        <v>53.531185086551268</v>
      </c>
      <c r="V62">
        <v>6.0015060851926982</v>
      </c>
      <c r="W62">
        <v>13.589363784665577</v>
      </c>
      <c r="X62">
        <v>45.26215966497783</v>
      </c>
      <c r="Y62">
        <v>0</v>
      </c>
      <c r="Z62">
        <v>0</v>
      </c>
      <c r="AA62">
        <v>13.088088000000001</v>
      </c>
      <c r="AB62">
        <v>12.121704815999999</v>
      </c>
      <c r="AC62">
        <v>8.9164694944000011</v>
      </c>
      <c r="AD62">
        <v>11.22633356</v>
      </c>
      <c r="AE62">
        <v>0</v>
      </c>
      <c r="AF62">
        <v>8.7724999999999991</v>
      </c>
      <c r="AG62">
        <v>5.6357932799999988</v>
      </c>
      <c r="AH62">
        <v>0</v>
      </c>
      <c r="AI62">
        <v>8.5922408000000008</v>
      </c>
      <c r="AJ62">
        <v>0</v>
      </c>
      <c r="AK62">
        <v>15.571999999999997</v>
      </c>
      <c r="AL62">
        <v>0</v>
      </c>
      <c r="AM62">
        <v>4.9079790476190466</v>
      </c>
      <c r="AN62">
        <v>0.68867999999999996</v>
      </c>
      <c r="AO62">
        <v>8.8395215999999994</v>
      </c>
      <c r="AP62">
        <v>3.5370971999999998</v>
      </c>
      <c r="AQ62">
        <v>13.917599999999998</v>
      </c>
      <c r="AR62">
        <v>15.0724704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24.473303895393443</v>
      </c>
      <c r="BB62">
        <f t="shared" si="0"/>
        <v>749.9983276152177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2.9533158585665005</v>
      </c>
      <c r="L63">
        <v>399.99676619979158</v>
      </c>
      <c r="M63">
        <v>27.611289582377239</v>
      </c>
      <c r="N63">
        <v>36.238907588739295</v>
      </c>
      <c r="O63">
        <v>0</v>
      </c>
      <c r="P63">
        <v>24.61922532492601</v>
      </c>
      <c r="Q63">
        <v>2.9985305191100968</v>
      </c>
      <c r="R63">
        <v>12.996216074037994</v>
      </c>
      <c r="S63">
        <v>7.9985704392560351</v>
      </c>
      <c r="T63">
        <v>0</v>
      </c>
      <c r="U63">
        <v>53.531185086551268</v>
      </c>
      <c r="V63">
        <v>6.0015060851926982</v>
      </c>
      <c r="W63">
        <v>13.589363784665577</v>
      </c>
      <c r="X63">
        <v>45.26215966497783</v>
      </c>
      <c r="Y63">
        <v>0</v>
      </c>
      <c r="Z63">
        <v>0</v>
      </c>
      <c r="AA63">
        <v>13.088088000000001</v>
      </c>
      <c r="AB63">
        <v>12.121704815999999</v>
      </c>
      <c r="AC63">
        <v>8.9164694944000011</v>
      </c>
      <c r="AD63">
        <v>11.22633356</v>
      </c>
      <c r="AE63">
        <v>0</v>
      </c>
      <c r="AF63">
        <v>8.7724999999999991</v>
      </c>
      <c r="AG63">
        <v>5.6357932799999988</v>
      </c>
      <c r="AH63">
        <v>0</v>
      </c>
      <c r="AI63">
        <v>8.5922408000000008</v>
      </c>
      <c r="AJ63">
        <v>0</v>
      </c>
      <c r="AK63">
        <v>15.571999999999997</v>
      </c>
      <c r="AL63">
        <v>0</v>
      </c>
      <c r="AM63">
        <v>4.9079790476190466</v>
      </c>
      <c r="AN63">
        <v>0.68867999999999996</v>
      </c>
      <c r="AO63">
        <v>8.8395215999999994</v>
      </c>
      <c r="AP63">
        <v>3.5370971999999998</v>
      </c>
      <c r="AQ63">
        <v>13.917599999999998</v>
      </c>
      <c r="AR63">
        <v>15.0724704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24.473303895393443</v>
      </c>
      <c r="BB63">
        <f t="shared" si="0"/>
        <v>749.9983276152177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2.9533158585665005</v>
      </c>
      <c r="L64">
        <v>399.99676619979158</v>
      </c>
      <c r="M64">
        <v>27.611289582377239</v>
      </c>
      <c r="N64">
        <v>36.238907588739295</v>
      </c>
      <c r="O64">
        <v>0</v>
      </c>
      <c r="P64">
        <v>25.310739767179879</v>
      </c>
      <c r="Q64">
        <v>2.9985305191100968</v>
      </c>
      <c r="R64">
        <v>12.996216074037994</v>
      </c>
      <c r="S64">
        <v>7.9985704392560351</v>
      </c>
      <c r="T64">
        <v>0</v>
      </c>
      <c r="U64">
        <v>53.531185086551268</v>
      </c>
      <c r="V64">
        <v>6.0015060851926982</v>
      </c>
      <c r="W64">
        <v>13.589363784665577</v>
      </c>
      <c r="X64">
        <v>45.26215966497783</v>
      </c>
      <c r="Y64">
        <v>0</v>
      </c>
      <c r="Z64">
        <v>0</v>
      </c>
      <c r="AA64">
        <v>13.088088000000001</v>
      </c>
      <c r="AB64">
        <v>12.121704815999999</v>
      </c>
      <c r="AC64">
        <v>8.9164694944000011</v>
      </c>
      <c r="AD64">
        <v>11.22633356</v>
      </c>
      <c r="AE64">
        <v>0</v>
      </c>
      <c r="AF64">
        <v>8.7724999999999991</v>
      </c>
      <c r="AG64">
        <v>5.6357932799999988</v>
      </c>
      <c r="AH64">
        <v>0</v>
      </c>
      <c r="AI64">
        <v>8.5922408000000008</v>
      </c>
      <c r="AJ64">
        <v>0</v>
      </c>
      <c r="AK64">
        <v>15.571999999999997</v>
      </c>
      <c r="AL64">
        <v>0</v>
      </c>
      <c r="AM64">
        <v>4.9079790476190466</v>
      </c>
      <c r="AN64">
        <v>0.68867999999999996</v>
      </c>
      <c r="AO64">
        <v>8.8395215999999994</v>
      </c>
      <c r="AP64">
        <v>3.5370971999999998</v>
      </c>
      <c r="AQ64">
        <v>14.226879999999998</v>
      </c>
      <c r="AR64">
        <v>15.0724704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24.504929061133751</v>
      </c>
      <c r="BB64">
        <f t="shared" si="0"/>
        <v>750.96749689173134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2.9533158585665005</v>
      </c>
      <c r="L65">
        <v>399.99676619979158</v>
      </c>
      <c r="M65">
        <v>27.611289582377239</v>
      </c>
      <c r="N65">
        <v>36.238907588739295</v>
      </c>
      <c r="O65">
        <v>0</v>
      </c>
      <c r="P65">
        <v>26.002254173266724</v>
      </c>
      <c r="Q65">
        <v>2.9985305191100968</v>
      </c>
      <c r="R65">
        <v>12.996216074037994</v>
      </c>
      <c r="S65">
        <v>7.9985704392560351</v>
      </c>
      <c r="T65">
        <v>0</v>
      </c>
      <c r="U65">
        <v>53.531185086551268</v>
      </c>
      <c r="V65">
        <v>6.0015060851926982</v>
      </c>
      <c r="W65">
        <v>13.589363784665577</v>
      </c>
      <c r="X65">
        <v>45.26215966497783</v>
      </c>
      <c r="Y65">
        <v>0</v>
      </c>
      <c r="Z65">
        <v>0</v>
      </c>
      <c r="AA65">
        <v>13.088088000000001</v>
      </c>
      <c r="AB65">
        <v>12.121704815999999</v>
      </c>
      <c r="AC65">
        <v>8.9164694944000011</v>
      </c>
      <c r="AD65">
        <v>11.22633356</v>
      </c>
      <c r="AE65">
        <v>0</v>
      </c>
      <c r="AF65">
        <v>8.7724999999999991</v>
      </c>
      <c r="AG65">
        <v>5.6357932799999988</v>
      </c>
      <c r="AH65">
        <v>7.26349</v>
      </c>
      <c r="AI65">
        <v>8.5922408000000008</v>
      </c>
      <c r="AJ65">
        <v>0</v>
      </c>
      <c r="AK65">
        <v>15.571999999999997</v>
      </c>
      <c r="AL65">
        <v>0</v>
      </c>
      <c r="AM65">
        <v>4.9079790476190466</v>
      </c>
      <c r="AN65">
        <v>0.68867999999999996</v>
      </c>
      <c r="AO65">
        <v>8.8395215999999994</v>
      </c>
      <c r="AP65">
        <v>1.7685485999999999</v>
      </c>
      <c r="AQ65">
        <v>19.098039999999997</v>
      </c>
      <c r="AR65">
        <v>15.0724704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24.854349597870851</v>
      </c>
      <c r="BB65">
        <f t="shared" si="0"/>
        <v>761.67569216108132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2.9533158585665005</v>
      </c>
      <c r="L66">
        <v>399.99676619979158</v>
      </c>
      <c r="M66">
        <v>27.611289582377239</v>
      </c>
      <c r="N66">
        <v>36.238907588739295</v>
      </c>
      <c r="O66">
        <v>0</v>
      </c>
      <c r="P66">
        <v>26.690600522193215</v>
      </c>
      <c r="Q66">
        <v>2.9985305191100968</v>
      </c>
      <c r="R66">
        <v>12.996216074037994</v>
      </c>
      <c r="S66">
        <v>7.9985704392560351</v>
      </c>
      <c r="T66">
        <v>0</v>
      </c>
      <c r="U66">
        <v>53.531185086551268</v>
      </c>
      <c r="V66">
        <v>6.0015060851926982</v>
      </c>
      <c r="W66">
        <v>13.589363784665577</v>
      </c>
      <c r="X66">
        <v>45.26215966497783</v>
      </c>
      <c r="Y66">
        <v>0</v>
      </c>
      <c r="Z66">
        <v>0</v>
      </c>
      <c r="AA66">
        <v>13.088088000000001</v>
      </c>
      <c r="AB66">
        <v>12.121704815999999</v>
      </c>
      <c r="AC66">
        <v>8.9164694944000011</v>
      </c>
      <c r="AD66">
        <v>11.22633356</v>
      </c>
      <c r="AE66">
        <v>0</v>
      </c>
      <c r="AF66">
        <v>8.7724999999999991</v>
      </c>
      <c r="AG66">
        <v>5.6357932799999988</v>
      </c>
      <c r="AH66">
        <v>14.52698</v>
      </c>
      <c r="AI66">
        <v>8.5922408000000008</v>
      </c>
      <c r="AJ66">
        <v>0</v>
      </c>
      <c r="AK66">
        <v>15.571999999999997</v>
      </c>
      <c r="AL66">
        <v>0</v>
      </c>
      <c r="AM66">
        <v>4.9079790476190466</v>
      </c>
      <c r="AN66">
        <v>0.68867999999999996</v>
      </c>
      <c r="AO66">
        <v>8.8395215999999994</v>
      </c>
      <c r="AP66">
        <v>1.7685485999999999</v>
      </c>
      <c r="AQ66">
        <v>19.098039999999997</v>
      </c>
      <c r="AR66">
        <v>15.0724704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25.105627626496926</v>
      </c>
      <c r="BB66">
        <f t="shared" si="0"/>
        <v>769.37625048138159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2.9533158585665005</v>
      </c>
      <c r="L67">
        <v>399.99676619979158</v>
      </c>
      <c r="M67">
        <v>27.611289582377239</v>
      </c>
      <c r="N67">
        <v>36.238907588739295</v>
      </c>
      <c r="O67">
        <v>0</v>
      </c>
      <c r="P67">
        <v>22.089500860585197</v>
      </c>
      <c r="Q67">
        <v>2.9985305191100968</v>
      </c>
      <c r="R67">
        <v>12.996216074037994</v>
      </c>
      <c r="S67">
        <v>7.9985704392560351</v>
      </c>
      <c r="T67">
        <v>0</v>
      </c>
      <c r="U67">
        <v>53.531185086551268</v>
      </c>
      <c r="V67">
        <v>6.0015060851926982</v>
      </c>
      <c r="W67">
        <v>13.589363784665577</v>
      </c>
      <c r="X67">
        <v>45.26215966497783</v>
      </c>
      <c r="Y67">
        <v>0</v>
      </c>
      <c r="Z67">
        <v>0</v>
      </c>
      <c r="AA67">
        <v>13.088088000000001</v>
      </c>
      <c r="AB67">
        <v>12.121704815999999</v>
      </c>
      <c r="AC67">
        <v>8.9164694944000011</v>
      </c>
      <c r="AD67">
        <v>11.22633356</v>
      </c>
      <c r="AE67">
        <v>0</v>
      </c>
      <c r="AF67">
        <v>8.7724999999999991</v>
      </c>
      <c r="AG67">
        <v>5.6357932799999988</v>
      </c>
      <c r="AH67">
        <v>29.05396</v>
      </c>
      <c r="AI67">
        <v>8.5922408000000008</v>
      </c>
      <c r="AJ67">
        <v>0</v>
      </c>
      <c r="AK67">
        <v>15.571999999999997</v>
      </c>
      <c r="AL67">
        <v>0</v>
      </c>
      <c r="AM67">
        <v>4.9079790476190466</v>
      </c>
      <c r="AN67">
        <v>0.68867999999999996</v>
      </c>
      <c r="AO67">
        <v>8.8395215999999994</v>
      </c>
      <c r="AP67">
        <v>1.7685485999999999</v>
      </c>
      <c r="AQ67">
        <v>19.098039999999997</v>
      </c>
      <c r="AR67">
        <v>15.0724704</v>
      </c>
      <c r="AS67">
        <v>9.5748107519999994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25.412608249990107</v>
      </c>
      <c r="BB67">
        <f t="shared" si="0"/>
        <v>778.78384384388039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2.9533158585665005</v>
      </c>
      <c r="L68">
        <v>399.99676619979158</v>
      </c>
      <c r="M68">
        <v>27.611289582377239</v>
      </c>
      <c r="N68">
        <v>36.238907588739295</v>
      </c>
      <c r="O68">
        <v>0</v>
      </c>
      <c r="P68">
        <v>22.089500860585197</v>
      </c>
      <c r="Q68">
        <v>2.9985305191100968</v>
      </c>
      <c r="R68">
        <v>12.996216074037994</v>
      </c>
      <c r="S68">
        <v>7.9985704392560351</v>
      </c>
      <c r="T68">
        <v>0</v>
      </c>
      <c r="U68">
        <v>53.531185086551268</v>
      </c>
      <c r="V68">
        <v>6.0015060851926982</v>
      </c>
      <c r="W68">
        <v>13.589363784665577</v>
      </c>
      <c r="X68">
        <v>45.26215966497783</v>
      </c>
      <c r="Y68">
        <v>0</v>
      </c>
      <c r="Z68">
        <v>0</v>
      </c>
      <c r="AA68">
        <v>13.088088000000001</v>
      </c>
      <c r="AB68">
        <v>12.121704815999999</v>
      </c>
      <c r="AC68">
        <v>8.9164694944000011</v>
      </c>
      <c r="AD68">
        <v>11.22633356</v>
      </c>
      <c r="AE68">
        <v>0</v>
      </c>
      <c r="AF68">
        <v>8.7724999999999991</v>
      </c>
      <c r="AG68">
        <v>5.6357932799999988</v>
      </c>
      <c r="AH68">
        <v>46.922145399999991</v>
      </c>
      <c r="AI68">
        <v>8.5922408000000008</v>
      </c>
      <c r="AJ68">
        <v>0</v>
      </c>
      <c r="AK68">
        <v>15.571999999999997</v>
      </c>
      <c r="AL68">
        <v>0</v>
      </c>
      <c r="AM68">
        <v>4.9079790476190466</v>
      </c>
      <c r="AN68">
        <v>0.68867999999999996</v>
      </c>
      <c r="AO68">
        <v>8.8395215999999994</v>
      </c>
      <c r="AP68">
        <v>1.7685485999999999</v>
      </c>
      <c r="AQ68">
        <v>19.098039999999997</v>
      </c>
      <c r="AR68">
        <v>15.0724704</v>
      </c>
      <c r="AS68">
        <v>9.5748107519999994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25.977242969990101</v>
      </c>
      <c r="BB68">
        <f t="shared" ref="BB68:BB99" si="1">SUM(B68:AZ68)-BA68</f>
        <v>796.08739452388033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2.9533158585665005</v>
      </c>
      <c r="L69">
        <v>399.99676619979158</v>
      </c>
      <c r="M69">
        <v>27.611289582377239</v>
      </c>
      <c r="N69">
        <v>36.238907588739295</v>
      </c>
      <c r="O69">
        <v>0</v>
      </c>
      <c r="P69">
        <v>22.089500860585197</v>
      </c>
      <c r="Q69">
        <v>2.9985305191100968</v>
      </c>
      <c r="R69">
        <v>12.996216074037994</v>
      </c>
      <c r="S69">
        <v>7.9985704392560351</v>
      </c>
      <c r="T69">
        <v>0</v>
      </c>
      <c r="U69">
        <v>53.531185086551268</v>
      </c>
      <c r="V69">
        <v>6.0015060851926982</v>
      </c>
      <c r="W69">
        <v>13.589363784665577</v>
      </c>
      <c r="X69">
        <v>45.26215966497783</v>
      </c>
      <c r="Y69">
        <v>0</v>
      </c>
      <c r="Z69">
        <v>0</v>
      </c>
      <c r="AA69">
        <v>13.088088000000001</v>
      </c>
      <c r="AB69">
        <v>12.121704815999999</v>
      </c>
      <c r="AC69">
        <v>8.9164694944000011</v>
      </c>
      <c r="AD69">
        <v>11.22633356</v>
      </c>
      <c r="AE69">
        <v>0</v>
      </c>
      <c r="AF69">
        <v>9.0749999999999975</v>
      </c>
      <c r="AG69">
        <v>5.6357932799999988</v>
      </c>
      <c r="AH69">
        <v>46.922145399999991</v>
      </c>
      <c r="AI69">
        <v>8.5922408000000008</v>
      </c>
      <c r="AJ69">
        <v>0</v>
      </c>
      <c r="AK69">
        <v>15.571999999999997</v>
      </c>
      <c r="AL69">
        <v>0</v>
      </c>
      <c r="AM69">
        <v>4.9079790476190466</v>
      </c>
      <c r="AN69">
        <v>0.68867999999999996</v>
      </c>
      <c r="AO69">
        <v>8.8395215999999994</v>
      </c>
      <c r="AP69">
        <v>3.5370971999999998</v>
      </c>
      <c r="AQ69">
        <v>19.098039999999997</v>
      </c>
      <c r="AR69">
        <v>15.0724704</v>
      </c>
      <c r="AS69">
        <v>9.5748107519999994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26.042688167108153</v>
      </c>
      <c r="BB69">
        <f t="shared" si="1"/>
        <v>798.09299792676222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2.9533158585665005</v>
      </c>
      <c r="L70">
        <v>349.99687886874364</v>
      </c>
      <c r="M70">
        <v>27.611289582377239</v>
      </c>
      <c r="N70">
        <v>36.238907588739295</v>
      </c>
      <c r="O70">
        <v>0</v>
      </c>
      <c r="P70">
        <v>22.089500860585197</v>
      </c>
      <c r="Q70">
        <v>2.9985305191100968</v>
      </c>
      <c r="R70">
        <v>12.996216074037994</v>
      </c>
      <c r="S70">
        <v>7.9985704392560351</v>
      </c>
      <c r="T70">
        <v>0</v>
      </c>
      <c r="U70">
        <v>53.531185086551268</v>
      </c>
      <c r="V70">
        <v>6.0015060851926982</v>
      </c>
      <c r="W70">
        <v>13.589363784665577</v>
      </c>
      <c r="X70">
        <v>45.26215966497783</v>
      </c>
      <c r="Y70">
        <v>0</v>
      </c>
      <c r="Z70">
        <v>0</v>
      </c>
      <c r="AA70">
        <v>13.088088000000001</v>
      </c>
      <c r="AB70">
        <v>12.121704815999999</v>
      </c>
      <c r="AC70">
        <v>8.9164694944000011</v>
      </c>
      <c r="AD70">
        <v>11.22633356</v>
      </c>
      <c r="AE70">
        <v>0</v>
      </c>
      <c r="AF70">
        <v>9.0749999999999975</v>
      </c>
      <c r="AG70">
        <v>5.6357932799999988</v>
      </c>
      <c r="AH70">
        <v>46.922145399999991</v>
      </c>
      <c r="AI70">
        <v>8.5922408000000008</v>
      </c>
      <c r="AJ70">
        <v>0</v>
      </c>
      <c r="AK70">
        <v>15.571999999999997</v>
      </c>
      <c r="AL70">
        <v>0</v>
      </c>
      <c r="AM70">
        <v>4.9079790476190466</v>
      </c>
      <c r="AN70">
        <v>0.68867999999999996</v>
      </c>
      <c r="AO70">
        <v>8.8395215999999994</v>
      </c>
      <c r="AP70">
        <v>3.5370971999999998</v>
      </c>
      <c r="AQ70">
        <v>19.098039999999997</v>
      </c>
      <c r="AR70">
        <v>15.0724704</v>
      </c>
      <c r="AS70">
        <v>9.5748107519999994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24.462691714949401</v>
      </c>
      <c r="BB70">
        <f t="shared" si="1"/>
        <v>749.67310704787292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2.9533158585665005</v>
      </c>
      <c r="L71">
        <v>349.99687886874364</v>
      </c>
      <c r="M71">
        <v>27.611289582377239</v>
      </c>
      <c r="N71">
        <v>36.238907588739295</v>
      </c>
      <c r="O71">
        <v>0</v>
      </c>
      <c r="P71">
        <v>22.089500860585197</v>
      </c>
      <c r="Q71">
        <v>2.9985305191100968</v>
      </c>
      <c r="R71">
        <v>12.996216074037994</v>
      </c>
      <c r="S71">
        <v>7.9985704392560351</v>
      </c>
      <c r="T71">
        <v>0</v>
      </c>
      <c r="U71">
        <v>53.531185086551268</v>
      </c>
      <c r="V71">
        <v>6.0015060851926982</v>
      </c>
      <c r="W71">
        <v>13.589363784665577</v>
      </c>
      <c r="X71">
        <v>45.26215966497783</v>
      </c>
      <c r="Y71">
        <v>0</v>
      </c>
      <c r="Z71">
        <v>0</v>
      </c>
      <c r="AA71">
        <v>13.088088000000001</v>
      </c>
      <c r="AB71">
        <v>12.121704815999999</v>
      </c>
      <c r="AC71">
        <v>8.9164694944000011</v>
      </c>
      <c r="AD71">
        <v>11.22633356</v>
      </c>
      <c r="AE71">
        <v>0</v>
      </c>
      <c r="AF71">
        <v>9.0749999999999975</v>
      </c>
      <c r="AG71">
        <v>5.6357932799999988</v>
      </c>
      <c r="AH71">
        <v>46.922145399999991</v>
      </c>
      <c r="AI71">
        <v>8.5922408000000008</v>
      </c>
      <c r="AJ71">
        <v>0</v>
      </c>
      <c r="AK71">
        <v>15.571999999999997</v>
      </c>
      <c r="AL71">
        <v>0</v>
      </c>
      <c r="AM71">
        <v>4.9079790476190466</v>
      </c>
      <c r="AN71">
        <v>0.68867999999999996</v>
      </c>
      <c r="AO71">
        <v>8.8395215999999994</v>
      </c>
      <c r="AP71">
        <v>3.5370971999999998</v>
      </c>
      <c r="AQ71">
        <v>19.098039999999997</v>
      </c>
      <c r="AR71">
        <v>15.0724704</v>
      </c>
      <c r="AS71">
        <v>9.5748107519999994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24.462691714949401</v>
      </c>
      <c r="BB71">
        <f t="shared" si="1"/>
        <v>749.67310704787292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2.9533158585665005</v>
      </c>
      <c r="L72">
        <v>349.99687886874364</v>
      </c>
      <c r="M72">
        <v>27.611289582377239</v>
      </c>
      <c r="N72">
        <v>36.238907588739295</v>
      </c>
      <c r="O72">
        <v>0</v>
      </c>
      <c r="P72">
        <v>22.089500860585197</v>
      </c>
      <c r="Q72">
        <v>2.9985305191100968</v>
      </c>
      <c r="R72">
        <v>12.996216074037994</v>
      </c>
      <c r="S72">
        <v>7.9985704392560351</v>
      </c>
      <c r="T72">
        <v>0</v>
      </c>
      <c r="U72">
        <v>53.531185086551268</v>
      </c>
      <c r="V72">
        <v>6.0015060851926982</v>
      </c>
      <c r="W72">
        <v>13.589363784665577</v>
      </c>
      <c r="X72">
        <v>45.26215966497783</v>
      </c>
      <c r="Y72">
        <v>0</v>
      </c>
      <c r="Z72">
        <v>0</v>
      </c>
      <c r="AA72">
        <v>13.088088000000001</v>
      </c>
      <c r="AB72">
        <v>12.121704815999999</v>
      </c>
      <c r="AC72">
        <v>8.9164694944000011</v>
      </c>
      <c r="AD72">
        <v>11.22633356</v>
      </c>
      <c r="AE72">
        <v>0</v>
      </c>
      <c r="AF72">
        <v>9.0749999999999975</v>
      </c>
      <c r="AG72">
        <v>5.6357932799999988</v>
      </c>
      <c r="AH72">
        <v>46.922145399999991</v>
      </c>
      <c r="AI72">
        <v>8.5922408000000008</v>
      </c>
      <c r="AJ72">
        <v>0</v>
      </c>
      <c r="AK72">
        <v>15.571999999999997</v>
      </c>
      <c r="AL72">
        <v>0</v>
      </c>
      <c r="AM72">
        <v>4.9079790476190466</v>
      </c>
      <c r="AN72">
        <v>0.68867999999999996</v>
      </c>
      <c r="AO72">
        <v>8.8395215999999994</v>
      </c>
      <c r="AP72">
        <v>3.5370971999999998</v>
      </c>
      <c r="AQ72">
        <v>19.098039999999997</v>
      </c>
      <c r="AR72">
        <v>15.0724704</v>
      </c>
      <c r="AS72">
        <v>9.5748107519999994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24.462691714949401</v>
      </c>
      <c r="BB72">
        <f t="shared" si="1"/>
        <v>749.67310704787292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2.9533158585665005</v>
      </c>
      <c r="L73">
        <v>349.99687886874364</v>
      </c>
      <c r="M73">
        <v>27.611289582377239</v>
      </c>
      <c r="N73">
        <v>36.238907588739295</v>
      </c>
      <c r="O73">
        <v>0</v>
      </c>
      <c r="P73">
        <v>22.089500860585197</v>
      </c>
      <c r="Q73">
        <v>2.9985305191100968</v>
      </c>
      <c r="R73">
        <v>12.996216074037994</v>
      </c>
      <c r="S73">
        <v>7.9985704392560351</v>
      </c>
      <c r="T73">
        <v>0</v>
      </c>
      <c r="U73">
        <v>53.531185086551268</v>
      </c>
      <c r="V73">
        <v>6.0015060851926982</v>
      </c>
      <c r="W73">
        <v>13.589363784665577</v>
      </c>
      <c r="X73">
        <v>45.26215966497783</v>
      </c>
      <c r="Y73">
        <v>0</v>
      </c>
      <c r="Z73">
        <v>0</v>
      </c>
      <c r="AA73">
        <v>13.088088000000001</v>
      </c>
      <c r="AB73">
        <v>12.121704815999999</v>
      </c>
      <c r="AC73">
        <v>8.9164694944000011</v>
      </c>
      <c r="AD73">
        <v>11.22633356</v>
      </c>
      <c r="AE73">
        <v>0</v>
      </c>
      <c r="AF73">
        <v>9.0749999999999975</v>
      </c>
      <c r="AG73">
        <v>5.6357932799999988</v>
      </c>
      <c r="AH73">
        <v>46.922145399999991</v>
      </c>
      <c r="AI73">
        <v>9.763910000000001</v>
      </c>
      <c r="AJ73">
        <v>0</v>
      </c>
      <c r="AK73">
        <v>15.571999999999997</v>
      </c>
      <c r="AL73">
        <v>0</v>
      </c>
      <c r="AM73">
        <v>4.9079790476190466</v>
      </c>
      <c r="AN73">
        <v>0.68867999999999996</v>
      </c>
      <c r="AO73">
        <v>8.8395215999999994</v>
      </c>
      <c r="AP73">
        <v>3.5370971999999998</v>
      </c>
      <c r="AQ73">
        <v>19.098039999999997</v>
      </c>
      <c r="AR73">
        <v>15.0724704</v>
      </c>
      <c r="AS73">
        <v>9.5748107519999994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24.499716338949398</v>
      </c>
      <c r="BB73">
        <f t="shared" si="1"/>
        <v>750.80775162387295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2.9533158585665005</v>
      </c>
      <c r="L74">
        <v>349.99687886874364</v>
      </c>
      <c r="M74">
        <v>27.611289582377239</v>
      </c>
      <c r="N74">
        <v>36.238907588739295</v>
      </c>
      <c r="O74">
        <v>0</v>
      </c>
      <c r="P74">
        <v>22.089500860585197</v>
      </c>
      <c r="Q74">
        <v>2.9985305191100968</v>
      </c>
      <c r="R74">
        <v>12.996216074037994</v>
      </c>
      <c r="S74">
        <v>7.9985704392560351</v>
      </c>
      <c r="T74">
        <v>0</v>
      </c>
      <c r="U74">
        <v>53.531185086551268</v>
      </c>
      <c r="V74">
        <v>6.0015060851926982</v>
      </c>
      <c r="W74">
        <v>13.589363784665577</v>
      </c>
      <c r="X74">
        <v>45.26215966497783</v>
      </c>
      <c r="Y74">
        <v>0</v>
      </c>
      <c r="Z74">
        <v>0</v>
      </c>
      <c r="AA74">
        <v>13.088088000000001</v>
      </c>
      <c r="AB74">
        <v>12.121704815999999</v>
      </c>
      <c r="AC74">
        <v>8.9164694944000011</v>
      </c>
      <c r="AD74">
        <v>11.22633356</v>
      </c>
      <c r="AE74">
        <v>0</v>
      </c>
      <c r="AF74">
        <v>9.0749999999999975</v>
      </c>
      <c r="AG74">
        <v>5.6357932799999988</v>
      </c>
      <c r="AH74">
        <v>46.922145399999991</v>
      </c>
      <c r="AI74">
        <v>9.763910000000001</v>
      </c>
      <c r="AJ74">
        <v>0</v>
      </c>
      <c r="AK74">
        <v>15.571999999999997</v>
      </c>
      <c r="AL74">
        <v>0</v>
      </c>
      <c r="AM74">
        <v>4.9079790476190466</v>
      </c>
      <c r="AN74">
        <v>0.68867999999999996</v>
      </c>
      <c r="AO74">
        <v>8.8395215999999994</v>
      </c>
      <c r="AP74">
        <v>3.5370971999999998</v>
      </c>
      <c r="AQ74">
        <v>19.098039999999997</v>
      </c>
      <c r="AR74">
        <v>15.0724704</v>
      </c>
      <c r="AS74">
        <v>9.5748107519999994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24.499716338949398</v>
      </c>
      <c r="BB74">
        <f t="shared" si="1"/>
        <v>750.80775162387295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2.9533158585665005</v>
      </c>
      <c r="L75">
        <v>349.99687886874364</v>
      </c>
      <c r="M75">
        <v>27.611289582377239</v>
      </c>
      <c r="N75">
        <v>36.238907588739295</v>
      </c>
      <c r="O75">
        <v>0</v>
      </c>
      <c r="P75">
        <v>22.089500860585197</v>
      </c>
      <c r="Q75">
        <v>2.9985305191100968</v>
      </c>
      <c r="R75">
        <v>12.996216074037994</v>
      </c>
      <c r="S75">
        <v>7.9985704392560351</v>
      </c>
      <c r="T75">
        <v>0</v>
      </c>
      <c r="U75">
        <v>53.531185086551268</v>
      </c>
      <c r="V75">
        <v>6.0015060851926982</v>
      </c>
      <c r="W75">
        <v>13.589363784665577</v>
      </c>
      <c r="X75">
        <v>45.26215966497783</v>
      </c>
      <c r="Y75">
        <v>0</v>
      </c>
      <c r="Z75">
        <v>4.0214116799999999</v>
      </c>
      <c r="AA75">
        <v>13.088088000000001</v>
      </c>
      <c r="AB75">
        <v>12.121704815999999</v>
      </c>
      <c r="AC75">
        <v>8.9164694944000011</v>
      </c>
      <c r="AD75">
        <v>11.22633356</v>
      </c>
      <c r="AE75">
        <v>5.1171172</v>
      </c>
      <c r="AF75">
        <v>9.0749999999999975</v>
      </c>
      <c r="AG75">
        <v>5.6357932799999988</v>
      </c>
      <c r="AH75">
        <v>46.922145399999991</v>
      </c>
      <c r="AI75">
        <v>9.763910000000001</v>
      </c>
      <c r="AJ75">
        <v>0</v>
      </c>
      <c r="AK75">
        <v>15.571999999999997</v>
      </c>
      <c r="AL75">
        <v>0</v>
      </c>
      <c r="AM75">
        <v>4.9079790476190466</v>
      </c>
      <c r="AN75">
        <v>0.68867999999999996</v>
      </c>
      <c r="AO75">
        <v>8.8395215999999994</v>
      </c>
      <c r="AP75">
        <v>3.5370971999999998</v>
      </c>
      <c r="AQ75">
        <v>19.098039999999997</v>
      </c>
      <c r="AR75">
        <v>16.088591999999998</v>
      </c>
      <c r="AS75">
        <v>9.5748107519999994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24.820603060949388</v>
      </c>
      <c r="BB75">
        <f t="shared" si="1"/>
        <v>760.64151538187298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2.9533158585665005</v>
      </c>
      <c r="L76">
        <v>349.99687886874364</v>
      </c>
      <c r="M76">
        <v>27.611289582377239</v>
      </c>
      <c r="N76">
        <v>36.238907588739295</v>
      </c>
      <c r="O76">
        <v>0</v>
      </c>
      <c r="P76">
        <v>22.089500860585197</v>
      </c>
      <c r="Q76">
        <v>2.9985305191100968</v>
      </c>
      <c r="R76">
        <v>12.996216074037994</v>
      </c>
      <c r="S76">
        <v>7.9985704392560351</v>
      </c>
      <c r="T76">
        <v>0</v>
      </c>
      <c r="U76">
        <v>53.531185086551268</v>
      </c>
      <c r="V76">
        <v>6.0015060851926982</v>
      </c>
      <c r="W76">
        <v>13.589363784665577</v>
      </c>
      <c r="X76">
        <v>45.26215966497783</v>
      </c>
      <c r="Y76">
        <v>0</v>
      </c>
      <c r="Z76">
        <v>4.0214116799999999</v>
      </c>
      <c r="AA76">
        <v>13.088088000000001</v>
      </c>
      <c r="AB76">
        <v>12.121704815999999</v>
      </c>
      <c r="AC76">
        <v>8.9164694944000011</v>
      </c>
      <c r="AD76">
        <v>11.22633356</v>
      </c>
      <c r="AE76">
        <v>10.116147079999999</v>
      </c>
      <c r="AF76">
        <v>9.0749999999999975</v>
      </c>
      <c r="AG76">
        <v>5.6357932799999988</v>
      </c>
      <c r="AH76">
        <v>46.922145399999991</v>
      </c>
      <c r="AI76">
        <v>9.763910000000001</v>
      </c>
      <c r="AJ76">
        <v>0</v>
      </c>
      <c r="AK76">
        <v>15.571999999999997</v>
      </c>
      <c r="AL76">
        <v>0</v>
      </c>
      <c r="AM76">
        <v>4.9079790476190466</v>
      </c>
      <c r="AN76">
        <v>0.68867999999999996</v>
      </c>
      <c r="AO76">
        <v>8.8395215999999994</v>
      </c>
      <c r="AP76">
        <v>3.5370971999999998</v>
      </c>
      <c r="AQ76">
        <v>19.098039999999997</v>
      </c>
      <c r="AR76">
        <v>16.088591999999998</v>
      </c>
      <c r="AS76">
        <v>9.5748107519999994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24.978572540149386</v>
      </c>
      <c r="BB76">
        <f t="shared" si="1"/>
        <v>765.48257578267294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2.9533158585665005</v>
      </c>
      <c r="L77">
        <v>460.92564328785318</v>
      </c>
      <c r="M77">
        <v>27.611289582377239</v>
      </c>
      <c r="N77">
        <v>36.238907588739295</v>
      </c>
      <c r="O77">
        <v>0</v>
      </c>
      <c r="P77">
        <v>27.242051401325732</v>
      </c>
      <c r="Q77">
        <v>2.9985305191100968</v>
      </c>
      <c r="R77">
        <v>12.996216074037994</v>
      </c>
      <c r="S77">
        <v>7.9985704392560351</v>
      </c>
      <c r="T77">
        <v>0</v>
      </c>
      <c r="U77">
        <v>53.531185086551268</v>
      </c>
      <c r="V77">
        <v>6.0015060851926982</v>
      </c>
      <c r="W77">
        <v>13.589363784665577</v>
      </c>
      <c r="X77">
        <v>44.815844992340665</v>
      </c>
      <c r="Y77">
        <v>0</v>
      </c>
      <c r="Z77">
        <v>4.0214116799999999</v>
      </c>
      <c r="AA77">
        <v>13.088088000000001</v>
      </c>
      <c r="AB77">
        <v>12.121704815999999</v>
      </c>
      <c r="AC77">
        <v>8.9164694944000011</v>
      </c>
      <c r="AD77">
        <v>11.22633356</v>
      </c>
      <c r="AE77">
        <v>10.116147079999999</v>
      </c>
      <c r="AF77">
        <v>9.0749999999999975</v>
      </c>
      <c r="AG77">
        <v>5.6357932799999988</v>
      </c>
      <c r="AH77">
        <v>46.922145399999991</v>
      </c>
      <c r="AI77">
        <v>9.763910000000001</v>
      </c>
      <c r="AJ77">
        <v>0</v>
      </c>
      <c r="AK77">
        <v>15.571999999999997</v>
      </c>
      <c r="AL77">
        <v>0</v>
      </c>
      <c r="AM77">
        <v>4.9079790476190466</v>
      </c>
      <c r="AN77">
        <v>0.68867999999999996</v>
      </c>
      <c r="AO77">
        <v>8.8395215999999994</v>
      </c>
      <c r="AP77">
        <v>3.5370971999999998</v>
      </c>
      <c r="AQ77">
        <v>19.098039999999997</v>
      </c>
      <c r="AR77">
        <v>16.088591999999998</v>
      </c>
      <c r="AS77">
        <v>9.5748107519999994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28.632637992451215</v>
      </c>
      <c r="BB77">
        <f t="shared" si="1"/>
        <v>877.46351061758401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2.9533158585665005</v>
      </c>
      <c r="L78">
        <v>460.92564328785318</v>
      </c>
      <c r="M78">
        <v>27.611289582377239</v>
      </c>
      <c r="N78">
        <v>36.238907588739295</v>
      </c>
      <c r="O78">
        <v>0</v>
      </c>
      <c r="P78">
        <v>28.990327868852461</v>
      </c>
      <c r="Q78">
        <v>2.9985305191100968</v>
      </c>
      <c r="R78">
        <v>12.996216074037994</v>
      </c>
      <c r="S78">
        <v>7.9985704392560351</v>
      </c>
      <c r="T78">
        <v>0</v>
      </c>
      <c r="U78">
        <v>53.531185086551268</v>
      </c>
      <c r="V78">
        <v>6.0015060851926982</v>
      </c>
      <c r="W78">
        <v>13.589363784665577</v>
      </c>
      <c r="X78">
        <v>44.74763223580883</v>
      </c>
      <c r="Y78">
        <v>0</v>
      </c>
      <c r="Z78">
        <v>4.0214116799999999</v>
      </c>
      <c r="AA78">
        <v>13.088088000000001</v>
      </c>
      <c r="AB78">
        <v>12.121704815999999</v>
      </c>
      <c r="AC78">
        <v>8.9164694944000011</v>
      </c>
      <c r="AD78">
        <v>11.22633356</v>
      </c>
      <c r="AE78">
        <v>10.116147079999999</v>
      </c>
      <c r="AF78">
        <v>9.0749999999999975</v>
      </c>
      <c r="AG78">
        <v>5.6357932799999988</v>
      </c>
      <c r="AH78">
        <v>46.922145399999991</v>
      </c>
      <c r="AI78">
        <v>9.763910000000001</v>
      </c>
      <c r="AJ78">
        <v>0</v>
      </c>
      <c r="AK78">
        <v>15.571999999999997</v>
      </c>
      <c r="AL78">
        <v>0</v>
      </c>
      <c r="AM78">
        <v>4.9079790476190466</v>
      </c>
      <c r="AN78">
        <v>0.68867999999999996</v>
      </c>
      <c r="AO78">
        <v>8.8395215999999994</v>
      </c>
      <c r="AP78">
        <v>3.5370971999999998</v>
      </c>
      <c r="AQ78">
        <v>19.098039999999997</v>
      </c>
      <c r="AR78">
        <v>16.088591999999998</v>
      </c>
      <c r="AS78">
        <v>9.5748107519999994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28.685728075833339</v>
      </c>
      <c r="BB78">
        <f t="shared" si="1"/>
        <v>879.09048424519665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2.9533158585665005</v>
      </c>
      <c r="L79">
        <v>460.92564328785318</v>
      </c>
      <c r="M79">
        <v>27.611289582377239</v>
      </c>
      <c r="N79">
        <v>36.238907588739295</v>
      </c>
      <c r="O79">
        <v>0</v>
      </c>
      <c r="P79">
        <v>28.990327868852461</v>
      </c>
      <c r="Q79">
        <v>2.9985305191100968</v>
      </c>
      <c r="R79">
        <v>12.996216074037994</v>
      </c>
      <c r="S79">
        <v>7.9985704392560351</v>
      </c>
      <c r="T79">
        <v>0</v>
      </c>
      <c r="U79">
        <v>53.531185086551268</v>
      </c>
      <c r="V79">
        <v>6.0015060851926982</v>
      </c>
      <c r="W79">
        <v>13.774853333333333</v>
      </c>
      <c r="X79">
        <v>45.26215966497783</v>
      </c>
      <c r="Y79">
        <v>0</v>
      </c>
      <c r="Z79">
        <v>2.01070584</v>
      </c>
      <c r="AA79">
        <v>13.209273999999999</v>
      </c>
      <c r="AB79">
        <v>12.555207079999999</v>
      </c>
      <c r="AC79">
        <v>9.3762988799999984</v>
      </c>
      <c r="AD79">
        <v>11.83425776</v>
      </c>
      <c r="AE79">
        <v>15.981150639999999</v>
      </c>
      <c r="AF79">
        <v>9.3774999999999977</v>
      </c>
      <c r="AG79">
        <v>5.6357932799999988</v>
      </c>
      <c r="AH79">
        <v>47.459643659999998</v>
      </c>
      <c r="AI79">
        <v>9.763910000000001</v>
      </c>
      <c r="AJ79">
        <v>0</v>
      </c>
      <c r="AK79">
        <v>15.571999999999997</v>
      </c>
      <c r="AL79">
        <v>0</v>
      </c>
      <c r="AM79">
        <v>5.1533779999999991</v>
      </c>
      <c r="AN79">
        <v>0.68867999999999996</v>
      </c>
      <c r="AO79">
        <v>8.8395215999999994</v>
      </c>
      <c r="AP79">
        <v>2.90827992</v>
      </c>
      <c r="AQ79">
        <v>19.79392</v>
      </c>
      <c r="AR79">
        <v>15.0724704</v>
      </c>
      <c r="AS79">
        <v>9.5748107519999994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28.885221909140988</v>
      </c>
      <c r="BB79">
        <f t="shared" si="1"/>
        <v>885.20408529170686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2.9533158585665005</v>
      </c>
      <c r="L80">
        <v>460.92564328785318</v>
      </c>
      <c r="M80">
        <v>27.611289582377239</v>
      </c>
      <c r="N80">
        <v>36.238907588739295</v>
      </c>
      <c r="O80">
        <v>0</v>
      </c>
      <c r="P80">
        <v>28.990327868852461</v>
      </c>
      <c r="Q80">
        <v>2.9985305191100968</v>
      </c>
      <c r="R80">
        <v>12.996216074037994</v>
      </c>
      <c r="S80">
        <v>7.9985704392560351</v>
      </c>
      <c r="T80">
        <v>0</v>
      </c>
      <c r="U80">
        <v>53.531185086551268</v>
      </c>
      <c r="V80">
        <v>6.0015060851926982</v>
      </c>
      <c r="W80">
        <v>13.774853333333333</v>
      </c>
      <c r="X80">
        <v>45.120669776256861</v>
      </c>
      <c r="Y80">
        <v>0</v>
      </c>
      <c r="Z80">
        <v>2.01070584</v>
      </c>
      <c r="AA80">
        <v>13.209273999999999</v>
      </c>
      <c r="AB80">
        <v>12.555207079999999</v>
      </c>
      <c r="AC80">
        <v>9.3762988799999984</v>
      </c>
      <c r="AD80">
        <v>11.83425776</v>
      </c>
      <c r="AE80">
        <v>15.981150639999999</v>
      </c>
      <c r="AF80">
        <v>9.3774999999999977</v>
      </c>
      <c r="AG80">
        <v>5.6357932799999988</v>
      </c>
      <c r="AH80">
        <v>47.459643659999998</v>
      </c>
      <c r="AI80">
        <v>15.231699599999999</v>
      </c>
      <c r="AJ80">
        <v>0</v>
      </c>
      <c r="AK80">
        <v>15.571999999999997</v>
      </c>
      <c r="AL80">
        <v>0</v>
      </c>
      <c r="AM80">
        <v>5.1533779999999991</v>
      </c>
      <c r="AN80">
        <v>0.68867999999999996</v>
      </c>
      <c r="AO80">
        <v>8.8395215999999994</v>
      </c>
      <c r="AP80">
        <v>2.90827992</v>
      </c>
      <c r="AQ80">
        <v>19.79392</v>
      </c>
      <c r="AR80">
        <v>15.0724704</v>
      </c>
      <c r="AS80">
        <v>9.5748107519999994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29.053532828789677</v>
      </c>
      <c r="BB80">
        <f t="shared" si="1"/>
        <v>890.36207408333712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2.9533158585665005</v>
      </c>
      <c r="L81">
        <v>460.92564328785318</v>
      </c>
      <c r="M81">
        <v>27.611289582377239</v>
      </c>
      <c r="N81">
        <v>36.238907588739295</v>
      </c>
      <c r="O81">
        <v>0</v>
      </c>
      <c r="P81">
        <v>24.390050655929343</v>
      </c>
      <c r="Q81">
        <v>2.9985305191100968</v>
      </c>
      <c r="R81">
        <v>12.996216074037994</v>
      </c>
      <c r="S81">
        <v>7.9985704392560351</v>
      </c>
      <c r="T81">
        <v>0</v>
      </c>
      <c r="U81">
        <v>53.531185086551268</v>
      </c>
      <c r="V81">
        <v>6.0015060851926982</v>
      </c>
      <c r="W81">
        <v>13.774853333333333</v>
      </c>
      <c r="X81">
        <v>45.26215966497783</v>
      </c>
      <c r="Y81">
        <v>0</v>
      </c>
      <c r="Z81">
        <v>2.01070584</v>
      </c>
      <c r="AA81">
        <v>13.209273999999999</v>
      </c>
      <c r="AB81">
        <v>12.555207079999999</v>
      </c>
      <c r="AC81">
        <v>9.3762988799999984</v>
      </c>
      <c r="AD81">
        <v>11.83425776</v>
      </c>
      <c r="AE81">
        <v>15.981150639999999</v>
      </c>
      <c r="AF81">
        <v>9.3774999999999977</v>
      </c>
      <c r="AG81">
        <v>5.6357932799999988</v>
      </c>
      <c r="AH81">
        <v>47.459643659999998</v>
      </c>
      <c r="AI81">
        <v>15.231699599999999</v>
      </c>
      <c r="AJ81">
        <v>0</v>
      </c>
      <c r="AK81">
        <v>15.571999999999997</v>
      </c>
      <c r="AL81">
        <v>0</v>
      </c>
      <c r="AM81">
        <v>5.1533779999999991</v>
      </c>
      <c r="AN81">
        <v>0.68867999999999996</v>
      </c>
      <c r="AO81">
        <v>8.8395215999999994</v>
      </c>
      <c r="AP81">
        <v>2.90827992</v>
      </c>
      <c r="AQ81">
        <v>19.79392</v>
      </c>
      <c r="AR81">
        <v>15.0724704</v>
      </c>
      <c r="AS81">
        <v>9.5748107519999994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28.912635239212612</v>
      </c>
      <c r="BB81">
        <f t="shared" si="1"/>
        <v>886.04418434871229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2.9533158585665005</v>
      </c>
      <c r="L82">
        <v>460.92564328785318</v>
      </c>
      <c r="M82">
        <v>27.611289582377239</v>
      </c>
      <c r="N82">
        <v>36.238907588739295</v>
      </c>
      <c r="O82">
        <v>0</v>
      </c>
      <c r="P82">
        <v>24.390050655929343</v>
      </c>
      <c r="Q82">
        <v>2.9985305191100968</v>
      </c>
      <c r="R82">
        <v>12.996216074037994</v>
      </c>
      <c r="S82">
        <v>7.9985704392560351</v>
      </c>
      <c r="T82">
        <v>0</v>
      </c>
      <c r="U82">
        <v>53.531185086551268</v>
      </c>
      <c r="V82">
        <v>6.0015060851926982</v>
      </c>
      <c r="W82">
        <v>13.774853333333333</v>
      </c>
      <c r="X82">
        <v>45.120669776256861</v>
      </c>
      <c r="Y82">
        <v>0</v>
      </c>
      <c r="Z82">
        <v>2.01070584</v>
      </c>
      <c r="AA82">
        <v>13.209273999999999</v>
      </c>
      <c r="AB82">
        <v>12.555207079999999</v>
      </c>
      <c r="AC82">
        <v>9.3762988799999984</v>
      </c>
      <c r="AD82">
        <v>11.83425776</v>
      </c>
      <c r="AE82">
        <v>15.981150639999999</v>
      </c>
      <c r="AF82">
        <v>9.3774999999999977</v>
      </c>
      <c r="AG82">
        <v>5.6357932799999988</v>
      </c>
      <c r="AH82">
        <v>47.459643659999998</v>
      </c>
      <c r="AI82">
        <v>15.231699599999999</v>
      </c>
      <c r="AJ82">
        <v>0</v>
      </c>
      <c r="AK82">
        <v>15.571999999999997</v>
      </c>
      <c r="AL82">
        <v>0</v>
      </c>
      <c r="AM82">
        <v>5.1533779999999991</v>
      </c>
      <c r="AN82">
        <v>0.68867999999999996</v>
      </c>
      <c r="AO82">
        <v>8.8395215999999994</v>
      </c>
      <c r="AP82">
        <v>2.90827992</v>
      </c>
      <c r="AQ82">
        <v>19.79392</v>
      </c>
      <c r="AR82">
        <v>15.0724704</v>
      </c>
      <c r="AS82">
        <v>9.5748107519999994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28.908164068861304</v>
      </c>
      <c r="BB82">
        <f t="shared" si="1"/>
        <v>885.90716563034255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2.9533158585665005</v>
      </c>
      <c r="L83">
        <v>460.92564328785318</v>
      </c>
      <c r="M83">
        <v>27.611289582377239</v>
      </c>
      <c r="N83">
        <v>36.238907588739295</v>
      </c>
      <c r="O83">
        <v>0</v>
      </c>
      <c r="P83">
        <v>24.390050655929343</v>
      </c>
      <c r="Q83">
        <v>2.9985305191100968</v>
      </c>
      <c r="R83">
        <v>12.996216074037994</v>
      </c>
      <c r="S83">
        <v>7.9985704392560351</v>
      </c>
      <c r="T83">
        <v>0</v>
      </c>
      <c r="U83">
        <v>53.531185086551268</v>
      </c>
      <c r="V83">
        <v>6.0015060851926982</v>
      </c>
      <c r="W83">
        <v>13.493166963562755</v>
      </c>
      <c r="X83">
        <v>45.26215966497783</v>
      </c>
      <c r="Y83">
        <v>0</v>
      </c>
      <c r="Z83">
        <v>0</v>
      </c>
      <c r="AA83">
        <v>13.209273999999999</v>
      </c>
      <c r="AB83">
        <v>12.555207079999999</v>
      </c>
      <c r="AC83">
        <v>9.3762988799999984</v>
      </c>
      <c r="AD83">
        <v>11.83425776</v>
      </c>
      <c r="AE83">
        <v>15.981150639999999</v>
      </c>
      <c r="AF83">
        <v>9.3774999999999977</v>
      </c>
      <c r="AG83">
        <v>5.6357932799999988</v>
      </c>
      <c r="AH83">
        <v>47.459643659999998</v>
      </c>
      <c r="AI83">
        <v>15.231699599999999</v>
      </c>
      <c r="AJ83">
        <v>0</v>
      </c>
      <c r="AK83">
        <v>15.571999999999997</v>
      </c>
      <c r="AL83">
        <v>0</v>
      </c>
      <c r="AM83">
        <v>5.1533779999999991</v>
      </c>
      <c r="AN83">
        <v>0.68867999999999996</v>
      </c>
      <c r="AO83">
        <v>8.8395215999999994</v>
      </c>
      <c r="AP83">
        <v>2.90827992</v>
      </c>
      <c r="AQ83">
        <v>19.79392</v>
      </c>
      <c r="AR83">
        <v>16.088591999999998</v>
      </c>
      <c r="AS83">
        <v>9.5748107519999994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28.872305011397771</v>
      </c>
      <c r="BB83">
        <f t="shared" si="1"/>
        <v>884.80824396675632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2.9533158585665005</v>
      </c>
      <c r="L84">
        <v>460.92564328785318</v>
      </c>
      <c r="M84">
        <v>27.611289582377239</v>
      </c>
      <c r="N84">
        <v>36.238907588739295</v>
      </c>
      <c r="O84">
        <v>0</v>
      </c>
      <c r="P84">
        <v>24.390050655929343</v>
      </c>
      <c r="Q84">
        <v>2.9985305191100968</v>
      </c>
      <c r="R84">
        <v>12.996216074037994</v>
      </c>
      <c r="S84">
        <v>7.9985704392560351</v>
      </c>
      <c r="T84">
        <v>0</v>
      </c>
      <c r="U84">
        <v>53.531185086551268</v>
      </c>
      <c r="V84">
        <v>6.0015060851926982</v>
      </c>
      <c r="W84">
        <v>13.493166963562755</v>
      </c>
      <c r="X84">
        <v>45.26215966497783</v>
      </c>
      <c r="Y84">
        <v>0</v>
      </c>
      <c r="Z84">
        <v>0</v>
      </c>
      <c r="AA84">
        <v>13.209273999999999</v>
      </c>
      <c r="AB84">
        <v>12.555207079999999</v>
      </c>
      <c r="AC84">
        <v>9.3762988799999984</v>
      </c>
      <c r="AD84">
        <v>11.83425776</v>
      </c>
      <c r="AE84">
        <v>15.981150639999999</v>
      </c>
      <c r="AF84">
        <v>9.3774999999999977</v>
      </c>
      <c r="AG84">
        <v>5.6357932799999988</v>
      </c>
      <c r="AH84">
        <v>47.459643659999998</v>
      </c>
      <c r="AI84">
        <v>15.231699599999999</v>
      </c>
      <c r="AJ84">
        <v>0</v>
      </c>
      <c r="AK84">
        <v>15.571999999999997</v>
      </c>
      <c r="AL84">
        <v>0</v>
      </c>
      <c r="AM84">
        <v>5.1533779999999991</v>
      </c>
      <c r="AN84">
        <v>0.68867999999999996</v>
      </c>
      <c r="AO84">
        <v>8.8395215999999994</v>
      </c>
      <c r="AP84">
        <v>3.2226885600000004</v>
      </c>
      <c r="AQ84">
        <v>19.79392</v>
      </c>
      <c r="AR84">
        <v>16.088591999999998</v>
      </c>
      <c r="AS84">
        <v>9.5748107519999994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28.882240422597775</v>
      </c>
      <c r="BB84">
        <f t="shared" si="1"/>
        <v>885.11271719555634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2.9533158585665005</v>
      </c>
      <c r="L85">
        <v>460.92564328785318</v>
      </c>
      <c r="M85">
        <v>27.611289582377239</v>
      </c>
      <c r="N85">
        <v>36.238907588739295</v>
      </c>
      <c r="O85">
        <v>0</v>
      </c>
      <c r="P85">
        <v>24.390050655929343</v>
      </c>
      <c r="Q85">
        <v>2.9985305191100968</v>
      </c>
      <c r="R85">
        <v>12.996216074037994</v>
      </c>
      <c r="S85">
        <v>7.9985704392560351</v>
      </c>
      <c r="T85">
        <v>0</v>
      </c>
      <c r="U85">
        <v>53.531185086551268</v>
      </c>
      <c r="V85">
        <v>6.0015060851926982</v>
      </c>
      <c r="W85">
        <v>13.493166963562755</v>
      </c>
      <c r="X85">
        <v>45.26215966497783</v>
      </c>
      <c r="Y85">
        <v>0</v>
      </c>
      <c r="Z85">
        <v>0</v>
      </c>
      <c r="AA85">
        <v>13.209273999999999</v>
      </c>
      <c r="AB85">
        <v>12.555207079999999</v>
      </c>
      <c r="AC85">
        <v>9.3762988799999984</v>
      </c>
      <c r="AD85">
        <v>11.83425776</v>
      </c>
      <c r="AE85">
        <v>15.981150639999999</v>
      </c>
      <c r="AF85">
        <v>9.3774999999999977</v>
      </c>
      <c r="AG85">
        <v>5.6357932799999988</v>
      </c>
      <c r="AH85">
        <v>47.459643659999998</v>
      </c>
      <c r="AI85">
        <v>15.231699599999999</v>
      </c>
      <c r="AJ85">
        <v>0</v>
      </c>
      <c r="AK85">
        <v>15.571999999999997</v>
      </c>
      <c r="AL85">
        <v>0</v>
      </c>
      <c r="AM85">
        <v>5.1533779999999991</v>
      </c>
      <c r="AN85">
        <v>0.68867999999999996</v>
      </c>
      <c r="AO85">
        <v>8.8395215999999994</v>
      </c>
      <c r="AP85">
        <v>2.90827992</v>
      </c>
      <c r="AQ85">
        <v>19.79392</v>
      </c>
      <c r="AR85">
        <v>15.0724704</v>
      </c>
      <c r="AS85">
        <v>9.5748107519999994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28.840195630197776</v>
      </c>
      <c r="BB85">
        <f t="shared" si="1"/>
        <v>883.82423174795645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2.9533158585665005</v>
      </c>
      <c r="L86">
        <v>460.92564328785318</v>
      </c>
      <c r="M86">
        <v>27.611289582377239</v>
      </c>
      <c r="N86">
        <v>36.238907588739295</v>
      </c>
      <c r="O86">
        <v>0</v>
      </c>
      <c r="P86">
        <v>24.390050655929343</v>
      </c>
      <c r="Q86">
        <v>2.9985305191100968</v>
      </c>
      <c r="R86">
        <v>12.996216074037994</v>
      </c>
      <c r="S86">
        <v>7.9985704392560351</v>
      </c>
      <c r="T86">
        <v>0</v>
      </c>
      <c r="U86">
        <v>53.531185086551268</v>
      </c>
      <c r="V86">
        <v>6.0015060851926982</v>
      </c>
      <c r="W86">
        <v>13.493166963562755</v>
      </c>
      <c r="X86">
        <v>45.26215966497783</v>
      </c>
      <c r="Y86">
        <v>0</v>
      </c>
      <c r="Z86">
        <v>0</v>
      </c>
      <c r="AA86">
        <v>13.209273999999999</v>
      </c>
      <c r="AB86">
        <v>12.555207079999999</v>
      </c>
      <c r="AC86">
        <v>9.3762988799999984</v>
      </c>
      <c r="AD86">
        <v>11.83425776</v>
      </c>
      <c r="AE86">
        <v>15.981150639999999</v>
      </c>
      <c r="AF86">
        <v>9.3774999999999977</v>
      </c>
      <c r="AG86">
        <v>5.6357932799999988</v>
      </c>
      <c r="AH86">
        <v>47.459643659999998</v>
      </c>
      <c r="AI86">
        <v>13.669474000000001</v>
      </c>
      <c r="AJ86">
        <v>0</v>
      </c>
      <c r="AK86">
        <v>15.571999999999997</v>
      </c>
      <c r="AL86">
        <v>0</v>
      </c>
      <c r="AM86">
        <v>5.1533779999999991</v>
      </c>
      <c r="AN86">
        <v>0.68867999999999996</v>
      </c>
      <c r="AO86">
        <v>8.8395215999999994</v>
      </c>
      <c r="AP86">
        <v>2.90827992</v>
      </c>
      <c r="AQ86">
        <v>19.79392</v>
      </c>
      <c r="AR86">
        <v>15.0724704</v>
      </c>
      <c r="AS86">
        <v>9.5748107519999994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28.790829362597776</v>
      </c>
      <c r="BB86">
        <f t="shared" si="1"/>
        <v>882.31137241555643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2.9533158585665005</v>
      </c>
      <c r="L87">
        <v>460.92564328785318</v>
      </c>
      <c r="M87">
        <v>27.611289582377239</v>
      </c>
      <c r="N87">
        <v>36.238907588739295</v>
      </c>
      <c r="O87">
        <v>0</v>
      </c>
      <c r="P87">
        <v>28.298813255709806</v>
      </c>
      <c r="Q87">
        <v>2.9985305191100968</v>
      </c>
      <c r="R87">
        <v>12.996216074037994</v>
      </c>
      <c r="S87">
        <v>7.9985704392560351</v>
      </c>
      <c r="T87">
        <v>0</v>
      </c>
      <c r="U87">
        <v>53.531185086551268</v>
      </c>
      <c r="V87">
        <v>6.0015060851926982</v>
      </c>
      <c r="W87">
        <v>13.610528807758131</v>
      </c>
      <c r="X87">
        <v>45.26215966497783</v>
      </c>
      <c r="Y87">
        <v>0</v>
      </c>
      <c r="Z87">
        <v>0</v>
      </c>
      <c r="AA87">
        <v>13.088088000000001</v>
      </c>
      <c r="AB87">
        <v>12.121704815999999</v>
      </c>
      <c r="AC87">
        <v>8.9164694944000011</v>
      </c>
      <c r="AD87">
        <v>11.22633356</v>
      </c>
      <c r="AE87">
        <v>13.776854000000002</v>
      </c>
      <c r="AF87">
        <v>9.0749999999999975</v>
      </c>
      <c r="AG87">
        <v>5.6357932799999988</v>
      </c>
      <c r="AH87">
        <v>46.922145399999991</v>
      </c>
      <c r="AI87">
        <v>13.669474000000001</v>
      </c>
      <c r="AJ87">
        <v>0</v>
      </c>
      <c r="AK87">
        <v>15.571999999999997</v>
      </c>
      <c r="AL87">
        <v>0</v>
      </c>
      <c r="AM87">
        <v>4.9079790476190466</v>
      </c>
      <c r="AN87">
        <v>0.68867999999999996</v>
      </c>
      <c r="AO87">
        <v>8.8395215999999994</v>
      </c>
      <c r="AP87">
        <v>2.90827992</v>
      </c>
      <c r="AQ87">
        <v>19.098039999999997</v>
      </c>
      <c r="AR87">
        <v>15.0724704</v>
      </c>
      <c r="AS87">
        <v>7.2223788000000004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28.666505057438002</v>
      </c>
      <c r="BB87">
        <f t="shared" si="1"/>
        <v>878.50137351071101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2.9533158585665005</v>
      </c>
      <c r="L88">
        <v>460.92564328785318</v>
      </c>
      <c r="M88">
        <v>27.611289582377239</v>
      </c>
      <c r="N88">
        <v>36.238907588739295</v>
      </c>
      <c r="O88">
        <v>0</v>
      </c>
      <c r="P88">
        <v>28.298813255709806</v>
      </c>
      <c r="Q88">
        <v>2.9985305191100968</v>
      </c>
      <c r="R88">
        <v>12.996216074037994</v>
      </c>
      <c r="S88">
        <v>7.9985704392560351</v>
      </c>
      <c r="T88">
        <v>0</v>
      </c>
      <c r="U88">
        <v>53.531185086551268</v>
      </c>
      <c r="V88">
        <v>6.0015060851926982</v>
      </c>
      <c r="W88">
        <v>13.610528807758131</v>
      </c>
      <c r="X88">
        <v>45.048549155036916</v>
      </c>
      <c r="Y88">
        <v>0</v>
      </c>
      <c r="Z88">
        <v>0</v>
      </c>
      <c r="AA88">
        <v>13.088088000000001</v>
      </c>
      <c r="AB88">
        <v>12.121704815999999</v>
      </c>
      <c r="AC88">
        <v>8.9164694944000011</v>
      </c>
      <c r="AD88">
        <v>11.22633356</v>
      </c>
      <c r="AE88">
        <v>13.776854000000002</v>
      </c>
      <c r="AF88">
        <v>9.0749999999999975</v>
      </c>
      <c r="AG88">
        <v>5.6357932799999988</v>
      </c>
      <c r="AH88">
        <v>46.922145399999991</v>
      </c>
      <c r="AI88">
        <v>13.669474000000001</v>
      </c>
      <c r="AJ88">
        <v>0</v>
      </c>
      <c r="AK88">
        <v>15.571999999999997</v>
      </c>
      <c r="AL88">
        <v>0</v>
      </c>
      <c r="AM88">
        <v>4.9079790476190466</v>
      </c>
      <c r="AN88">
        <v>0.68867999999999996</v>
      </c>
      <c r="AO88">
        <v>8.8395215999999994</v>
      </c>
      <c r="AP88">
        <v>2.90827992</v>
      </c>
      <c r="AQ88">
        <v>19.098039999999997</v>
      </c>
      <c r="AR88">
        <v>15.0724704</v>
      </c>
      <c r="AS88">
        <v>7.2223788000000004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28.659754992580943</v>
      </c>
      <c r="BB88">
        <f t="shared" si="1"/>
        <v>878.29451306562714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2.9533158585665005</v>
      </c>
      <c r="L89">
        <v>460.92564328785318</v>
      </c>
      <c r="M89">
        <v>27.611289582377239</v>
      </c>
      <c r="N89">
        <v>36.238907588739295</v>
      </c>
      <c r="O89">
        <v>0</v>
      </c>
      <c r="P89">
        <v>28.298813255709806</v>
      </c>
      <c r="Q89">
        <v>2.9985305191100968</v>
      </c>
      <c r="R89">
        <v>12.996216074037994</v>
      </c>
      <c r="S89">
        <v>7.9985704392560351</v>
      </c>
      <c r="T89">
        <v>0</v>
      </c>
      <c r="U89">
        <v>53.531185086551268</v>
      </c>
      <c r="V89">
        <v>6.0015060851926982</v>
      </c>
      <c r="W89">
        <v>13.607818464583627</v>
      </c>
      <c r="X89">
        <v>45.048549155036916</v>
      </c>
      <c r="Y89">
        <v>0</v>
      </c>
      <c r="Z89">
        <v>2.01070584</v>
      </c>
      <c r="AA89">
        <v>13.088088000000001</v>
      </c>
      <c r="AB89">
        <v>12.121704815999999</v>
      </c>
      <c r="AC89">
        <v>8.9164694944000011</v>
      </c>
      <c r="AD89">
        <v>11.22633356</v>
      </c>
      <c r="AE89">
        <v>13.776854000000002</v>
      </c>
      <c r="AF89">
        <v>9.0749999999999975</v>
      </c>
      <c r="AG89">
        <v>5.6357932799999988</v>
      </c>
      <c r="AH89">
        <v>46.922145399999991</v>
      </c>
      <c r="AI89">
        <v>13.669474000000001</v>
      </c>
      <c r="AJ89">
        <v>0</v>
      </c>
      <c r="AK89">
        <v>15.571999999999997</v>
      </c>
      <c r="AL89">
        <v>0</v>
      </c>
      <c r="AM89">
        <v>4.9079790476190466</v>
      </c>
      <c r="AN89">
        <v>0.68867999999999996</v>
      </c>
      <c r="AO89">
        <v>8.8395215999999994</v>
      </c>
      <c r="AP89">
        <v>2.90827992</v>
      </c>
      <c r="AQ89">
        <v>19.098039999999997</v>
      </c>
      <c r="AR89">
        <v>15.0724704</v>
      </c>
      <c r="AS89">
        <v>7.2223788000000004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28.723207663785686</v>
      </c>
      <c r="BB89">
        <f t="shared" si="1"/>
        <v>880.23905589124786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2.9533158585665005</v>
      </c>
      <c r="L90">
        <v>460.92564328785318</v>
      </c>
      <c r="M90">
        <v>27.611289582377239</v>
      </c>
      <c r="N90">
        <v>36.238907588739295</v>
      </c>
      <c r="O90">
        <v>0</v>
      </c>
      <c r="P90">
        <v>28.298813255709806</v>
      </c>
      <c r="Q90">
        <v>2.9985305191100968</v>
      </c>
      <c r="R90">
        <v>12.996216074037994</v>
      </c>
      <c r="S90">
        <v>7.9985704392560351</v>
      </c>
      <c r="T90">
        <v>0</v>
      </c>
      <c r="U90">
        <v>53.531185086551268</v>
      </c>
      <c r="V90">
        <v>6.0015060851926982</v>
      </c>
      <c r="W90">
        <v>13.607818464583627</v>
      </c>
      <c r="X90">
        <v>45.048549155036916</v>
      </c>
      <c r="Y90">
        <v>0</v>
      </c>
      <c r="Z90">
        <v>2.01070584</v>
      </c>
      <c r="AA90">
        <v>13.088088000000001</v>
      </c>
      <c r="AB90">
        <v>12.121704815999999</v>
      </c>
      <c r="AC90">
        <v>8.9164694944000011</v>
      </c>
      <c r="AD90">
        <v>11.22633356</v>
      </c>
      <c r="AE90">
        <v>13.776854000000002</v>
      </c>
      <c r="AF90">
        <v>9.0749999999999975</v>
      </c>
      <c r="AG90">
        <v>5.6357932799999988</v>
      </c>
      <c r="AH90">
        <v>46.922145399999991</v>
      </c>
      <c r="AI90">
        <v>13.669474000000001</v>
      </c>
      <c r="AJ90">
        <v>0</v>
      </c>
      <c r="AK90">
        <v>15.571999999999997</v>
      </c>
      <c r="AL90">
        <v>0</v>
      </c>
      <c r="AM90">
        <v>4.9079790476190466</v>
      </c>
      <c r="AN90">
        <v>0.68867999999999996</v>
      </c>
      <c r="AO90">
        <v>8.8395215999999994</v>
      </c>
      <c r="AP90">
        <v>2.90827992</v>
      </c>
      <c r="AQ90">
        <v>19.098039999999997</v>
      </c>
      <c r="AR90">
        <v>15.0724704</v>
      </c>
      <c r="AS90">
        <v>7.2223788000000004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28.723207663785686</v>
      </c>
      <c r="BB90">
        <f t="shared" si="1"/>
        <v>880.23905589124786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2.9533158585665005</v>
      </c>
      <c r="L91">
        <v>460.92564328785318</v>
      </c>
      <c r="M91">
        <v>27.611289582377239</v>
      </c>
      <c r="N91">
        <v>36.238907588739295</v>
      </c>
      <c r="O91">
        <v>0</v>
      </c>
      <c r="P91">
        <v>28.298813255709806</v>
      </c>
      <c r="Q91">
        <v>2.9985305191100968</v>
      </c>
      <c r="R91">
        <v>12.996216074037994</v>
      </c>
      <c r="S91">
        <v>7.9985704392560351</v>
      </c>
      <c r="T91">
        <v>0</v>
      </c>
      <c r="U91">
        <v>53.531185086551268</v>
      </c>
      <c r="V91">
        <v>6.0015060851926982</v>
      </c>
      <c r="W91">
        <v>13.607818464583627</v>
      </c>
      <c r="X91">
        <v>45.048549155036916</v>
      </c>
      <c r="Y91">
        <v>0</v>
      </c>
      <c r="Z91">
        <v>2.01070584</v>
      </c>
      <c r="AA91">
        <v>13.209273999999999</v>
      </c>
      <c r="AB91">
        <v>12.555207079999999</v>
      </c>
      <c r="AC91">
        <v>9.3762988799999984</v>
      </c>
      <c r="AD91">
        <v>11.83425776</v>
      </c>
      <c r="AE91">
        <v>15.981150639999999</v>
      </c>
      <c r="AF91">
        <v>9.3774999999999977</v>
      </c>
      <c r="AG91">
        <v>5.6357932799999988</v>
      </c>
      <c r="AH91">
        <v>47.459643659999998</v>
      </c>
      <c r="AI91">
        <v>13.669474000000001</v>
      </c>
      <c r="AJ91">
        <v>0</v>
      </c>
      <c r="AK91">
        <v>15.571999999999997</v>
      </c>
      <c r="AL91">
        <v>0</v>
      </c>
      <c r="AM91">
        <v>5.1533779999999991</v>
      </c>
      <c r="AN91">
        <v>0.68867999999999996</v>
      </c>
      <c r="AO91">
        <v>8.8395215999999994</v>
      </c>
      <c r="AP91">
        <v>2.90827992</v>
      </c>
      <c r="AQ91">
        <v>19.79392</v>
      </c>
      <c r="AR91">
        <v>15.0724704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28.981434636922799</v>
      </c>
      <c r="BB91">
        <f t="shared" si="1"/>
        <v>888.15258292449175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2.9533158585665005</v>
      </c>
      <c r="L92">
        <v>460.92564328785318</v>
      </c>
      <c r="M92">
        <v>27.611289582377239</v>
      </c>
      <c r="N92">
        <v>36.238907588739295</v>
      </c>
      <c r="O92">
        <v>0</v>
      </c>
      <c r="P92">
        <v>28.298813255709806</v>
      </c>
      <c r="Q92">
        <v>2.9985305191100968</v>
      </c>
      <c r="R92">
        <v>12.996216074037994</v>
      </c>
      <c r="S92">
        <v>7.9985704392560351</v>
      </c>
      <c r="T92">
        <v>0</v>
      </c>
      <c r="U92">
        <v>53.531185086551268</v>
      </c>
      <c r="V92">
        <v>6.0015060851926982</v>
      </c>
      <c r="W92">
        <v>13.607818464583627</v>
      </c>
      <c r="X92">
        <v>45.048549155036916</v>
      </c>
      <c r="Y92">
        <v>0</v>
      </c>
      <c r="Z92">
        <v>2.01070584</v>
      </c>
      <c r="AA92">
        <v>13.209273999999999</v>
      </c>
      <c r="AB92">
        <v>12.555207079999999</v>
      </c>
      <c r="AC92">
        <v>9.3762988799999984</v>
      </c>
      <c r="AD92">
        <v>11.83425776</v>
      </c>
      <c r="AE92">
        <v>15.981150639999999</v>
      </c>
      <c r="AF92">
        <v>9.3774999999999977</v>
      </c>
      <c r="AG92">
        <v>5.6357932799999988</v>
      </c>
      <c r="AH92">
        <v>47.459643659999998</v>
      </c>
      <c r="AI92">
        <v>13.669474000000001</v>
      </c>
      <c r="AJ92">
        <v>0</v>
      </c>
      <c r="AK92">
        <v>15.571999999999997</v>
      </c>
      <c r="AL92">
        <v>0</v>
      </c>
      <c r="AM92">
        <v>5.1533779999999991</v>
      </c>
      <c r="AN92">
        <v>0.68867999999999996</v>
      </c>
      <c r="AO92">
        <v>8.8395215999999994</v>
      </c>
      <c r="AP92">
        <v>2.90827992</v>
      </c>
      <c r="AQ92">
        <v>19.79392</v>
      </c>
      <c r="AR92">
        <v>15.0724704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28.981434636922799</v>
      </c>
      <c r="BB92">
        <f t="shared" si="1"/>
        <v>888.15258292449175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2.9533158585665005</v>
      </c>
      <c r="L93">
        <v>460.92564328785318</v>
      </c>
      <c r="M93">
        <v>27.611289582377239</v>
      </c>
      <c r="N93">
        <v>36.238907588739295</v>
      </c>
      <c r="O93">
        <v>0</v>
      </c>
      <c r="P93">
        <v>28.298813255709806</v>
      </c>
      <c r="Q93">
        <v>2.9985305191100968</v>
      </c>
      <c r="R93">
        <v>12.996216074037994</v>
      </c>
      <c r="S93">
        <v>7.9985704392560351</v>
      </c>
      <c r="T93">
        <v>0</v>
      </c>
      <c r="U93">
        <v>53.531185086551268</v>
      </c>
      <c r="V93">
        <v>6.0015060851926982</v>
      </c>
      <c r="W93">
        <v>13.607818464583627</v>
      </c>
      <c r="X93">
        <v>45.048549155036916</v>
      </c>
      <c r="Y93">
        <v>0</v>
      </c>
      <c r="Z93">
        <v>2.01070584</v>
      </c>
      <c r="AA93">
        <v>13.209273999999999</v>
      </c>
      <c r="AB93">
        <v>12.555207079999999</v>
      </c>
      <c r="AC93">
        <v>9.3762988799999984</v>
      </c>
      <c r="AD93">
        <v>11.83425776</v>
      </c>
      <c r="AE93">
        <v>15.981150639999999</v>
      </c>
      <c r="AF93">
        <v>9.3774999999999977</v>
      </c>
      <c r="AG93">
        <v>5.6357932799999988</v>
      </c>
      <c r="AH93">
        <v>47.459643659999998</v>
      </c>
      <c r="AI93">
        <v>13.669474000000001</v>
      </c>
      <c r="AJ93">
        <v>0</v>
      </c>
      <c r="AK93">
        <v>15.571999999999997</v>
      </c>
      <c r="AL93">
        <v>0</v>
      </c>
      <c r="AM93">
        <v>5.1533779999999991</v>
      </c>
      <c r="AN93">
        <v>0.68867999999999996</v>
      </c>
      <c r="AO93">
        <v>8.8395215999999994</v>
      </c>
      <c r="AP93">
        <v>2.90827992</v>
      </c>
      <c r="AQ93">
        <v>19.098039999999997</v>
      </c>
      <c r="AR93">
        <v>15.0724704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28.95944476755772</v>
      </c>
      <c r="BB93">
        <f t="shared" si="1"/>
        <v>887.47869279385691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2.9533158585665005</v>
      </c>
      <c r="L94">
        <v>460.92564328785318</v>
      </c>
      <c r="M94">
        <v>27.611289582377239</v>
      </c>
      <c r="N94">
        <v>36.238907588739295</v>
      </c>
      <c r="O94">
        <v>0</v>
      </c>
      <c r="P94">
        <v>28.298813255709806</v>
      </c>
      <c r="Q94">
        <v>2.9985305191100968</v>
      </c>
      <c r="R94">
        <v>12.996216074037994</v>
      </c>
      <c r="S94">
        <v>7.9985704392560351</v>
      </c>
      <c r="T94">
        <v>0</v>
      </c>
      <c r="U94">
        <v>53.531185086551268</v>
      </c>
      <c r="V94">
        <v>6.0015060851926982</v>
      </c>
      <c r="W94">
        <v>13.607818464583627</v>
      </c>
      <c r="X94">
        <v>45.048549155036916</v>
      </c>
      <c r="Y94">
        <v>0</v>
      </c>
      <c r="Z94">
        <v>2.01070584</v>
      </c>
      <c r="AA94">
        <v>13.209273999999999</v>
      </c>
      <c r="AB94">
        <v>12.555207079999999</v>
      </c>
      <c r="AC94">
        <v>9.3762988799999984</v>
      </c>
      <c r="AD94">
        <v>11.83425776</v>
      </c>
      <c r="AE94">
        <v>15.981150639999999</v>
      </c>
      <c r="AF94">
        <v>9.3774999999999977</v>
      </c>
      <c r="AG94">
        <v>5.6357932799999988</v>
      </c>
      <c r="AH94">
        <v>47.459643659999998</v>
      </c>
      <c r="AI94">
        <v>13.669474000000001</v>
      </c>
      <c r="AJ94">
        <v>0</v>
      </c>
      <c r="AK94">
        <v>15.571999999999997</v>
      </c>
      <c r="AL94">
        <v>0</v>
      </c>
      <c r="AM94">
        <v>5.1533779999999991</v>
      </c>
      <c r="AN94">
        <v>0.68867999999999996</v>
      </c>
      <c r="AO94">
        <v>8.8395215999999994</v>
      </c>
      <c r="AP94">
        <v>2.90827992</v>
      </c>
      <c r="AQ94">
        <v>19.098039999999997</v>
      </c>
      <c r="AR94">
        <v>15.0724704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28.95944476755772</v>
      </c>
      <c r="BB94">
        <f t="shared" si="1"/>
        <v>887.47869279385691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2.9533158585665005</v>
      </c>
      <c r="L95">
        <v>460.92564328785318</v>
      </c>
      <c r="M95">
        <v>27.611289582377239</v>
      </c>
      <c r="N95">
        <v>36.238907588739295</v>
      </c>
      <c r="O95">
        <v>0</v>
      </c>
      <c r="P95">
        <v>28.990327868852461</v>
      </c>
      <c r="Q95">
        <v>2.9985305191100968</v>
      </c>
      <c r="R95">
        <v>12.996216074037994</v>
      </c>
      <c r="S95">
        <v>7.9985704392560351</v>
      </c>
      <c r="T95">
        <v>0</v>
      </c>
      <c r="U95">
        <v>53.531185086551268</v>
      </c>
      <c r="V95">
        <v>6.0015060851926982</v>
      </c>
      <c r="W95">
        <v>13.607818464583627</v>
      </c>
      <c r="X95">
        <v>45.048549155036916</v>
      </c>
      <c r="Y95">
        <v>0</v>
      </c>
      <c r="Z95">
        <v>2.01070584</v>
      </c>
      <c r="AA95">
        <v>13.088088000000001</v>
      </c>
      <c r="AB95">
        <v>12.121704815999999</v>
      </c>
      <c r="AC95">
        <v>8.9164694944000011</v>
      </c>
      <c r="AD95">
        <v>11.22633356</v>
      </c>
      <c r="AE95">
        <v>11.808732000000003</v>
      </c>
      <c r="AF95">
        <v>9.0749999999999975</v>
      </c>
      <c r="AG95">
        <v>5.6357932799999988</v>
      </c>
      <c r="AH95">
        <v>46.922145399999991</v>
      </c>
      <c r="AI95">
        <v>13.669474000000001</v>
      </c>
      <c r="AJ95">
        <v>0</v>
      </c>
      <c r="AK95">
        <v>15.571999999999997</v>
      </c>
      <c r="AL95">
        <v>0</v>
      </c>
      <c r="AM95">
        <v>4.9079790476190466</v>
      </c>
      <c r="AN95">
        <v>0.68867999999999996</v>
      </c>
      <c r="AO95">
        <v>8.8395215999999994</v>
      </c>
      <c r="AP95">
        <v>3.1440863999999995</v>
      </c>
      <c r="AQ95">
        <v>13.627649999999996</v>
      </c>
      <c r="AR95">
        <v>15.0724704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28.598468142291154</v>
      </c>
      <c r="BB95">
        <f t="shared" si="1"/>
        <v>876.41634281028519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2.9533158585665005</v>
      </c>
      <c r="L96">
        <v>460.92564328785318</v>
      </c>
      <c r="M96">
        <v>27.611289582377239</v>
      </c>
      <c r="N96">
        <v>36.238907588739295</v>
      </c>
      <c r="O96">
        <v>0</v>
      </c>
      <c r="P96">
        <v>28.990327868852461</v>
      </c>
      <c r="Q96">
        <v>2.9985305191100968</v>
      </c>
      <c r="R96">
        <v>12.996216074037994</v>
      </c>
      <c r="S96">
        <v>7.9985704392560351</v>
      </c>
      <c r="T96">
        <v>0</v>
      </c>
      <c r="U96">
        <v>53.531185086551268</v>
      </c>
      <c r="V96">
        <v>6.0015060851926982</v>
      </c>
      <c r="W96">
        <v>13.607818464583627</v>
      </c>
      <c r="X96">
        <v>45.048549155036916</v>
      </c>
      <c r="Y96">
        <v>0</v>
      </c>
      <c r="Z96">
        <v>2.01070584</v>
      </c>
      <c r="AA96">
        <v>13.088088000000001</v>
      </c>
      <c r="AB96">
        <v>12.121704815999999</v>
      </c>
      <c r="AC96">
        <v>8.9164694944000011</v>
      </c>
      <c r="AD96">
        <v>11.22633356</v>
      </c>
      <c r="AE96">
        <v>11.808732000000003</v>
      </c>
      <c r="AF96">
        <v>9.0749999999999975</v>
      </c>
      <c r="AG96">
        <v>5.6357932799999988</v>
      </c>
      <c r="AH96">
        <v>46.922145399999991</v>
      </c>
      <c r="AI96">
        <v>13.669474000000001</v>
      </c>
      <c r="AJ96">
        <v>0</v>
      </c>
      <c r="AK96">
        <v>15.571999999999997</v>
      </c>
      <c r="AL96">
        <v>0</v>
      </c>
      <c r="AM96">
        <v>4.9079790476190466</v>
      </c>
      <c r="AN96">
        <v>0.68867999999999996</v>
      </c>
      <c r="AO96">
        <v>8.8395215999999994</v>
      </c>
      <c r="AP96">
        <v>3.1440863999999995</v>
      </c>
      <c r="AQ96">
        <v>13.627649999999996</v>
      </c>
      <c r="AR96">
        <v>15.0724704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28.598468142291154</v>
      </c>
      <c r="BB96">
        <f t="shared" si="1"/>
        <v>876.41634281028519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2.9533158585665005</v>
      </c>
      <c r="L97">
        <v>460.92564328785318</v>
      </c>
      <c r="M97">
        <v>27.611289582377239</v>
      </c>
      <c r="N97">
        <v>36.238907588739295</v>
      </c>
      <c r="O97">
        <v>0</v>
      </c>
      <c r="P97">
        <v>28.990327868852461</v>
      </c>
      <c r="Q97">
        <v>2.9985305191100968</v>
      </c>
      <c r="R97">
        <v>12.996216074037994</v>
      </c>
      <c r="S97">
        <v>7.9985704392560351</v>
      </c>
      <c r="T97">
        <v>0</v>
      </c>
      <c r="U97">
        <v>53.531185086551268</v>
      </c>
      <c r="V97">
        <v>6.0015060851926982</v>
      </c>
      <c r="W97">
        <v>13.607818464583627</v>
      </c>
      <c r="X97">
        <v>45.048549155036916</v>
      </c>
      <c r="Y97">
        <v>0</v>
      </c>
      <c r="Z97">
        <v>2.01070584</v>
      </c>
      <c r="AA97">
        <v>13.088088000000001</v>
      </c>
      <c r="AB97">
        <v>12.121704815999999</v>
      </c>
      <c r="AC97">
        <v>8.9164694944000011</v>
      </c>
      <c r="AD97">
        <v>11.22633356</v>
      </c>
      <c r="AE97">
        <v>11.808732000000003</v>
      </c>
      <c r="AF97">
        <v>9.0749999999999975</v>
      </c>
      <c r="AG97">
        <v>5.6357932799999988</v>
      </c>
      <c r="AH97">
        <v>46.922145399999991</v>
      </c>
      <c r="AI97">
        <v>13.669474000000001</v>
      </c>
      <c r="AJ97">
        <v>0</v>
      </c>
      <c r="AK97">
        <v>15.571999999999997</v>
      </c>
      <c r="AL97">
        <v>0</v>
      </c>
      <c r="AM97">
        <v>4.9079790476190466</v>
      </c>
      <c r="AN97">
        <v>0.68867999999999996</v>
      </c>
      <c r="AO97">
        <v>8.8395215999999994</v>
      </c>
      <c r="AP97">
        <v>3.5370971999999998</v>
      </c>
      <c r="AQ97">
        <v>13.627649999999996</v>
      </c>
      <c r="AR97">
        <v>15.0724704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28.610887099491158</v>
      </c>
      <c r="BB97">
        <f t="shared" si="1"/>
        <v>876.79693465308515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2.9533158585665005</v>
      </c>
      <c r="L98">
        <v>460.92564328785318</v>
      </c>
      <c r="M98">
        <v>27.611289582377239</v>
      </c>
      <c r="N98">
        <v>36.238907588739295</v>
      </c>
      <c r="O98">
        <v>0</v>
      </c>
      <c r="P98">
        <v>28.990327868852461</v>
      </c>
      <c r="Q98">
        <v>2.9985305191100968</v>
      </c>
      <c r="R98">
        <v>12.996216074037994</v>
      </c>
      <c r="S98">
        <v>7.9985704392560351</v>
      </c>
      <c r="T98">
        <v>0</v>
      </c>
      <c r="U98">
        <v>53.531185086551268</v>
      </c>
      <c r="V98">
        <v>6.0015060851926982</v>
      </c>
      <c r="W98">
        <v>13.607818464583627</v>
      </c>
      <c r="X98">
        <v>45.048549155036916</v>
      </c>
      <c r="Y98">
        <v>0</v>
      </c>
      <c r="Z98">
        <v>2.01070584</v>
      </c>
      <c r="AA98">
        <v>13.088088000000001</v>
      </c>
      <c r="AB98">
        <v>12.121704815999999</v>
      </c>
      <c r="AC98">
        <v>8.9164694944000011</v>
      </c>
      <c r="AD98">
        <v>11.22633356</v>
      </c>
      <c r="AE98">
        <v>11.808732000000003</v>
      </c>
      <c r="AF98">
        <v>9.0749999999999975</v>
      </c>
      <c r="AG98">
        <v>5.6357932799999988</v>
      </c>
      <c r="AH98">
        <v>46.922145399999991</v>
      </c>
      <c r="AI98">
        <v>13.669474000000001</v>
      </c>
      <c r="AJ98">
        <v>0</v>
      </c>
      <c r="AK98">
        <v>15.571999999999997</v>
      </c>
      <c r="AL98">
        <v>0</v>
      </c>
      <c r="AM98">
        <v>4.9079790476190466</v>
      </c>
      <c r="AN98">
        <v>0.68867999999999996</v>
      </c>
      <c r="AO98">
        <v>8.8395215999999994</v>
      </c>
      <c r="AP98">
        <v>3.5370971999999998</v>
      </c>
      <c r="AQ98">
        <v>13.627649999999996</v>
      </c>
      <c r="AR98">
        <v>15.0724704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28.610887099491158</v>
      </c>
      <c r="BB98">
        <f t="shared" si="1"/>
        <v>876.79693465308515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6.2019618598327886E-2</v>
      </c>
      <c r="L99">
        <f t="shared" si="2"/>
        <v>8.247819677333796</v>
      </c>
      <c r="M99">
        <f t="shared" si="2"/>
        <v>0.66267094997705234</v>
      </c>
      <c r="N99">
        <f t="shared" si="2"/>
        <v>0.86973378212974461</v>
      </c>
      <c r="O99">
        <f t="shared" si="2"/>
        <v>0</v>
      </c>
      <c r="P99">
        <f t="shared" si="2"/>
        <v>0.72415290603133009</v>
      </c>
      <c r="Q99">
        <f t="shared" si="2"/>
        <v>6.2823742579681971E-2</v>
      </c>
      <c r="R99">
        <f t="shared" si="2"/>
        <v>0.27248249785782769</v>
      </c>
      <c r="S99">
        <f t="shared" si="2"/>
        <v>0.16784685872064206</v>
      </c>
      <c r="T99">
        <f t="shared" si="2"/>
        <v>0</v>
      </c>
      <c r="U99">
        <f t="shared" si="2"/>
        <v>1.2847484420772306</v>
      </c>
      <c r="V99">
        <f t="shared" si="2"/>
        <v>0.13013347798824709</v>
      </c>
      <c r="W99">
        <f t="shared" si="2"/>
        <v>0.29738376006195177</v>
      </c>
      <c r="X99">
        <f t="shared" si="2"/>
        <v>1.0058969339836996</v>
      </c>
      <c r="Y99">
        <f t="shared" si="2"/>
        <v>0</v>
      </c>
      <c r="Z99">
        <f t="shared" si="2"/>
        <v>1.105888212E-2</v>
      </c>
      <c r="AA99">
        <f t="shared" si="2"/>
        <v>0.31411411199999995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0.22149244988000011</v>
      </c>
      <c r="AF99">
        <f t="shared" si="2"/>
        <v>0.2119012500000004</v>
      </c>
      <c r="AG99">
        <f t="shared" si="2"/>
        <v>0.13525903871999975</v>
      </c>
      <c r="AH99">
        <f t="shared" si="2"/>
        <v>0.42489237453000012</v>
      </c>
      <c r="AI99">
        <f t="shared" si="2"/>
        <v>0.20728780930000001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0.11852769399999998</v>
      </c>
      <c r="AN99">
        <f t="shared" si="2"/>
        <v>1.6528319999999989E-2</v>
      </c>
      <c r="AO99">
        <f t="shared" si="2"/>
        <v>0.21214851840000024</v>
      </c>
      <c r="AP99">
        <f t="shared" si="2"/>
        <v>8.1785547480000012E-2</v>
      </c>
      <c r="AQ99">
        <f t="shared" si="2"/>
        <v>0.38182549000000021</v>
      </c>
      <c r="AR99">
        <f t="shared" si="2"/>
        <v>0.36478765439999999</v>
      </c>
      <c r="AS99">
        <f t="shared" si="2"/>
        <v>0.22806704210939957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0.56469101204490013</v>
      </c>
      <c r="BB99">
        <f t="shared" si="1"/>
        <v>17.305277774672426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78.81</v>
      </c>
      <c r="BA3">
        <v>2.4899999999999949</v>
      </c>
      <c r="BB3">
        <f>SUM(B3:AZ3)-BA3</f>
        <v>76.320000000000007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78.81</v>
      </c>
      <c r="BA4">
        <v>2.4899999999999949</v>
      </c>
      <c r="BB4">
        <f t="shared" ref="BB4:BB67" si="0">SUM(B4:AZ4)-BA4</f>
        <v>76.320000000000007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78.760000000000005</v>
      </c>
      <c r="BA5">
        <v>2.4900000000000091</v>
      </c>
      <c r="BB5">
        <f t="shared" si="0"/>
        <v>76.27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78.760000000000005</v>
      </c>
      <c r="BA6">
        <v>2.4900000000000091</v>
      </c>
      <c r="BB6">
        <f t="shared" si="0"/>
        <v>76.27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78.760000000000005</v>
      </c>
      <c r="BA7">
        <v>2.4900000000000091</v>
      </c>
      <c r="BB7">
        <f t="shared" si="0"/>
        <v>76.27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78.760000000000005</v>
      </c>
      <c r="BA8">
        <v>2.4900000000000091</v>
      </c>
      <c r="BB8">
        <f t="shared" si="0"/>
        <v>76.27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79.05</v>
      </c>
      <c r="BA9">
        <v>2.4999999999999858</v>
      </c>
      <c r="BB9">
        <f t="shared" si="0"/>
        <v>76.550000000000011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79.05</v>
      </c>
      <c r="BA10">
        <v>2.4999999999999858</v>
      </c>
      <c r="BB10">
        <f t="shared" si="0"/>
        <v>76.550000000000011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79.41</v>
      </c>
      <c r="BA11">
        <v>2.5300000000000011</v>
      </c>
      <c r="BB11">
        <f t="shared" si="0"/>
        <v>76.88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79.41</v>
      </c>
      <c r="BA12">
        <v>2.5300000000000011</v>
      </c>
      <c r="BB12">
        <f t="shared" si="0"/>
        <v>76.88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79.41</v>
      </c>
      <c r="BA13">
        <v>2.5300000000000011</v>
      </c>
      <c r="BB13">
        <f t="shared" si="0"/>
        <v>76.88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79.41</v>
      </c>
      <c r="BA14">
        <v>2.5300000000000011</v>
      </c>
      <c r="BB14">
        <f t="shared" si="0"/>
        <v>76.88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79.37</v>
      </c>
      <c r="BA15">
        <v>2.5300000000000011</v>
      </c>
      <c r="BB15">
        <f t="shared" si="0"/>
        <v>76.84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79.37</v>
      </c>
      <c r="BA16">
        <v>2.5300000000000011</v>
      </c>
      <c r="BB16">
        <f t="shared" si="0"/>
        <v>76.84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79.37</v>
      </c>
      <c r="BA17">
        <v>2.5300000000000011</v>
      </c>
      <c r="BB17">
        <f t="shared" si="0"/>
        <v>76.84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79.37</v>
      </c>
      <c r="BA18">
        <v>2.5300000000000011</v>
      </c>
      <c r="BB18">
        <f t="shared" si="0"/>
        <v>76.84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79.360000000000014</v>
      </c>
      <c r="BA19">
        <v>2.5300000000000153</v>
      </c>
      <c r="BB19">
        <f t="shared" si="0"/>
        <v>76.83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79.360000000000014</v>
      </c>
      <c r="BA20">
        <v>2.5300000000000153</v>
      </c>
      <c r="BB20">
        <f t="shared" si="0"/>
        <v>76.83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79.360000000000014</v>
      </c>
      <c r="BA21">
        <v>2.5300000000000153</v>
      </c>
      <c r="BB21">
        <f t="shared" si="0"/>
        <v>76.83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79.360000000000014</v>
      </c>
      <c r="BA22">
        <v>2.5300000000000153</v>
      </c>
      <c r="BB22">
        <f t="shared" si="0"/>
        <v>76.83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79.360000000000014</v>
      </c>
      <c r="BA23">
        <v>2.5300000000000153</v>
      </c>
      <c r="BB23">
        <f t="shared" si="0"/>
        <v>76.83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79.360000000000014</v>
      </c>
      <c r="BA24">
        <v>2.5300000000000153</v>
      </c>
      <c r="BB24">
        <f t="shared" si="0"/>
        <v>76.83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79.360000000000014</v>
      </c>
      <c r="BA25">
        <v>2.5300000000000153</v>
      </c>
      <c r="BB25">
        <f t="shared" si="0"/>
        <v>76.83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79.48</v>
      </c>
      <c r="BA26">
        <v>2.5300000000000011</v>
      </c>
      <c r="BB26">
        <f t="shared" si="0"/>
        <v>76.95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78.959999999999994</v>
      </c>
      <c r="BA27">
        <v>2.4999999999999858</v>
      </c>
      <c r="BB27">
        <f t="shared" si="0"/>
        <v>76.460000000000008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79.02</v>
      </c>
      <c r="BA28">
        <v>2.4999999999999858</v>
      </c>
      <c r="BB28">
        <f t="shared" si="0"/>
        <v>76.52000000000001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78.959999999999994</v>
      </c>
      <c r="BA29">
        <v>2.4999999999999858</v>
      </c>
      <c r="BB29">
        <f t="shared" si="0"/>
        <v>76.460000000000008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78.959999999999994</v>
      </c>
      <c r="BA30">
        <v>2.4999999999999858</v>
      </c>
      <c r="BB30">
        <f t="shared" si="0"/>
        <v>76.460000000000008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78.98</v>
      </c>
      <c r="BA31">
        <v>2.5</v>
      </c>
      <c r="BB31">
        <f t="shared" si="0"/>
        <v>76.48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78.98</v>
      </c>
      <c r="BA32">
        <v>2.5</v>
      </c>
      <c r="BB32">
        <f t="shared" si="0"/>
        <v>76.48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78.98</v>
      </c>
      <c r="BA33">
        <v>2.5</v>
      </c>
      <c r="BB33">
        <f t="shared" si="0"/>
        <v>76.48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78.98</v>
      </c>
      <c r="BA34">
        <v>2.5</v>
      </c>
      <c r="BB34">
        <f t="shared" si="0"/>
        <v>76.48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79.150000000000006</v>
      </c>
      <c r="BA35">
        <v>2.5</v>
      </c>
      <c r="BB35">
        <f t="shared" si="0"/>
        <v>76.650000000000006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79.150000000000006</v>
      </c>
      <c r="BA36">
        <v>2.5</v>
      </c>
      <c r="BB36">
        <f t="shared" si="0"/>
        <v>76.650000000000006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78.98</v>
      </c>
      <c r="BA37">
        <v>2.5</v>
      </c>
      <c r="BB37">
        <f t="shared" si="0"/>
        <v>76.48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79.150000000000006</v>
      </c>
      <c r="BA38">
        <v>2.5</v>
      </c>
      <c r="BB38">
        <f t="shared" si="0"/>
        <v>76.650000000000006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79.460000000000008</v>
      </c>
      <c r="BA39">
        <v>2.5100000000000051</v>
      </c>
      <c r="BB39">
        <f t="shared" si="0"/>
        <v>76.95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79.460000000000008</v>
      </c>
      <c r="BA40">
        <v>2.5100000000000051</v>
      </c>
      <c r="BB40">
        <f t="shared" si="0"/>
        <v>76.95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79.41</v>
      </c>
      <c r="BA41">
        <v>2.5099999999999909</v>
      </c>
      <c r="BB41">
        <f t="shared" si="0"/>
        <v>76.900000000000006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79.59</v>
      </c>
      <c r="BA42">
        <v>2.519999999999996</v>
      </c>
      <c r="BB42">
        <f t="shared" si="0"/>
        <v>77.070000000000007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79.59</v>
      </c>
      <c r="BA43">
        <v>2.519999999999996</v>
      </c>
      <c r="BB43">
        <f t="shared" si="0"/>
        <v>77.070000000000007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79.739999999999995</v>
      </c>
      <c r="BA44">
        <v>2.5199999999999818</v>
      </c>
      <c r="BB44">
        <f t="shared" si="0"/>
        <v>77.220000000000013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79.739999999999995</v>
      </c>
      <c r="BA45">
        <v>2.5199999999999818</v>
      </c>
      <c r="BB45">
        <f t="shared" si="0"/>
        <v>77.220000000000013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79.739999999999995</v>
      </c>
      <c r="BA46">
        <v>2.5199999999999818</v>
      </c>
      <c r="BB46">
        <f t="shared" si="0"/>
        <v>77.220000000000013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79.739999999999995</v>
      </c>
      <c r="BA47">
        <v>2.5199999999999818</v>
      </c>
      <c r="BB47">
        <f t="shared" si="0"/>
        <v>77.220000000000013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79.739999999999995</v>
      </c>
      <c r="BA48">
        <v>2.5199999999999818</v>
      </c>
      <c r="BB48">
        <f t="shared" si="0"/>
        <v>77.220000000000013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79.739999999999995</v>
      </c>
      <c r="BA49">
        <v>2.5199999999999818</v>
      </c>
      <c r="BB49">
        <f t="shared" si="0"/>
        <v>77.220000000000013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79.739999999999995</v>
      </c>
      <c r="BA50">
        <v>2.5199999999999818</v>
      </c>
      <c r="BB50">
        <f t="shared" si="0"/>
        <v>77.220000000000013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79.739999999999995</v>
      </c>
      <c r="BA51">
        <v>2.5199999999999818</v>
      </c>
      <c r="BB51">
        <f t="shared" si="0"/>
        <v>77.220000000000013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79.739999999999995</v>
      </c>
      <c r="BA52">
        <v>2.5199999999999818</v>
      </c>
      <c r="BB52">
        <f t="shared" si="0"/>
        <v>77.220000000000013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79.739999999999995</v>
      </c>
      <c r="BA53">
        <v>2.5199999999999818</v>
      </c>
      <c r="BB53">
        <f t="shared" si="0"/>
        <v>77.220000000000013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79.569999999999993</v>
      </c>
      <c r="BA54">
        <v>2.5199999999999818</v>
      </c>
      <c r="BB54">
        <f t="shared" si="0"/>
        <v>77.050000000000011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79.569999999999993</v>
      </c>
      <c r="BA55">
        <v>2.5199999999999818</v>
      </c>
      <c r="BB55">
        <f t="shared" si="0"/>
        <v>77.050000000000011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79.569999999999993</v>
      </c>
      <c r="BA56">
        <v>2.5199999999999818</v>
      </c>
      <c r="BB56">
        <f t="shared" si="0"/>
        <v>77.050000000000011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79.569999999999993</v>
      </c>
      <c r="BA57">
        <v>2.5199999999999818</v>
      </c>
      <c r="BB57">
        <f t="shared" si="0"/>
        <v>77.050000000000011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79.569999999999993</v>
      </c>
      <c r="BA58">
        <v>2.5199999999999818</v>
      </c>
      <c r="BB58">
        <f t="shared" si="0"/>
        <v>77.050000000000011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79.569999999999993</v>
      </c>
      <c r="BA59">
        <v>2.5199999999999818</v>
      </c>
      <c r="BB59">
        <f t="shared" si="0"/>
        <v>77.050000000000011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79.569999999999993</v>
      </c>
      <c r="BA60">
        <v>2.5199999999999818</v>
      </c>
      <c r="BB60">
        <f t="shared" si="0"/>
        <v>77.050000000000011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71.539999999999992</v>
      </c>
      <c r="BA61">
        <v>2.269999999999996</v>
      </c>
      <c r="BB61">
        <f t="shared" si="0"/>
        <v>69.27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71.449999999999989</v>
      </c>
      <c r="BA62">
        <v>2.2599999999999909</v>
      </c>
      <c r="BB62">
        <f t="shared" si="0"/>
        <v>69.19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71.449999999999989</v>
      </c>
      <c r="BA63">
        <v>2.2599999999999909</v>
      </c>
      <c r="BB63">
        <f t="shared" si="0"/>
        <v>69.19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71.449999999999989</v>
      </c>
      <c r="BA64">
        <v>2.2599999999999909</v>
      </c>
      <c r="BB64">
        <f t="shared" si="0"/>
        <v>69.19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71.449999999999989</v>
      </c>
      <c r="BA65">
        <v>2.2599999999999909</v>
      </c>
      <c r="BB65">
        <f t="shared" si="0"/>
        <v>69.19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71.44</v>
      </c>
      <c r="BA66">
        <v>2.2600000000000051</v>
      </c>
      <c r="BB66">
        <f t="shared" si="0"/>
        <v>69.179999999999993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71.44</v>
      </c>
      <c r="BA67">
        <v>2.2600000000000051</v>
      </c>
      <c r="BB67">
        <f t="shared" si="0"/>
        <v>69.179999999999993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71.44</v>
      </c>
      <c r="BA68">
        <v>2.2600000000000051</v>
      </c>
      <c r="BB68">
        <f t="shared" ref="BB68:BB99" si="1">SUM(B68:AZ68)-BA68</f>
        <v>69.179999999999993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71.44</v>
      </c>
      <c r="BA69">
        <v>2.2600000000000051</v>
      </c>
      <c r="BB69">
        <f t="shared" si="1"/>
        <v>69.179999999999993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71.44</v>
      </c>
      <c r="BA70">
        <v>2.2600000000000051</v>
      </c>
      <c r="BB70">
        <f t="shared" si="1"/>
        <v>69.179999999999993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70.41</v>
      </c>
      <c r="BA71">
        <v>2.230000000000004</v>
      </c>
      <c r="BB71">
        <f t="shared" si="1"/>
        <v>68.179999999999993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70.72</v>
      </c>
      <c r="BA72">
        <v>2.2400000000000091</v>
      </c>
      <c r="BB72">
        <f t="shared" si="1"/>
        <v>68.47999999999999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70.34</v>
      </c>
      <c r="BA73">
        <v>2.2300000000000182</v>
      </c>
      <c r="BB73">
        <f t="shared" si="1"/>
        <v>68.109999999999985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70.28</v>
      </c>
      <c r="BA74">
        <v>2.230000000000004</v>
      </c>
      <c r="BB74">
        <f t="shared" si="1"/>
        <v>68.05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70.200000000000017</v>
      </c>
      <c r="BA75">
        <v>2.2400000000000233</v>
      </c>
      <c r="BB75">
        <f t="shared" si="1"/>
        <v>67.959999999999994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70.200000000000017</v>
      </c>
      <c r="BA76">
        <v>2.2400000000000233</v>
      </c>
      <c r="BB76">
        <f t="shared" si="1"/>
        <v>67.959999999999994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70.200000000000017</v>
      </c>
      <c r="BA77">
        <v>2.2400000000000233</v>
      </c>
      <c r="BB77">
        <f t="shared" si="1"/>
        <v>67.959999999999994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70.200000000000017</v>
      </c>
      <c r="BA78">
        <v>2.2400000000000233</v>
      </c>
      <c r="BB78">
        <f t="shared" si="1"/>
        <v>67.959999999999994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70.560000000000016</v>
      </c>
      <c r="BA79">
        <v>2.2400000000000233</v>
      </c>
      <c r="BB79">
        <f t="shared" si="1"/>
        <v>68.319999999999993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70.560000000000016</v>
      </c>
      <c r="BA80">
        <v>2.2400000000000233</v>
      </c>
      <c r="BB80">
        <f t="shared" si="1"/>
        <v>68.319999999999993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70.310000000000016</v>
      </c>
      <c r="BA81">
        <v>2.2400000000000233</v>
      </c>
      <c r="BB81">
        <f t="shared" si="1"/>
        <v>68.069999999999993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69.910000000000011</v>
      </c>
      <c r="BA82">
        <v>2.2200000000000131</v>
      </c>
      <c r="BB82">
        <f t="shared" si="1"/>
        <v>67.69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69.910000000000011</v>
      </c>
      <c r="BA83">
        <v>2.2200000000000131</v>
      </c>
      <c r="BB83">
        <f t="shared" si="1"/>
        <v>67.69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69.910000000000011</v>
      </c>
      <c r="BA84">
        <v>2.2200000000000131</v>
      </c>
      <c r="BB84">
        <f t="shared" si="1"/>
        <v>67.69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69.850000000000009</v>
      </c>
      <c r="BA85">
        <v>2.2300000000000182</v>
      </c>
      <c r="BB85">
        <f t="shared" si="1"/>
        <v>67.61999999999999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69.850000000000009</v>
      </c>
      <c r="BA86">
        <v>2.2300000000000182</v>
      </c>
      <c r="BB86">
        <f t="shared" si="1"/>
        <v>67.61999999999999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70.02000000000001</v>
      </c>
      <c r="BA87">
        <v>2.2400000000000091</v>
      </c>
      <c r="BB87">
        <f t="shared" si="1"/>
        <v>67.78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70.02000000000001</v>
      </c>
      <c r="BA88">
        <v>2.2400000000000091</v>
      </c>
      <c r="BB88">
        <f t="shared" si="1"/>
        <v>67.78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69.950000000000017</v>
      </c>
      <c r="BA89">
        <v>2.2400000000000233</v>
      </c>
      <c r="BB89">
        <f t="shared" si="1"/>
        <v>67.709999999999994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69.950000000000017</v>
      </c>
      <c r="BA90">
        <v>2.2400000000000233</v>
      </c>
      <c r="BB90">
        <f t="shared" si="1"/>
        <v>67.709999999999994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69.990000000000009</v>
      </c>
      <c r="BA91">
        <v>2.210000000000008</v>
      </c>
      <c r="BB91">
        <f t="shared" si="1"/>
        <v>67.78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69.990000000000009</v>
      </c>
      <c r="BA92">
        <v>2.210000000000008</v>
      </c>
      <c r="BB92">
        <f t="shared" si="1"/>
        <v>67.78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70.070000000000007</v>
      </c>
      <c r="BA93">
        <v>2.2200000000000131</v>
      </c>
      <c r="BB93">
        <f t="shared" si="1"/>
        <v>67.849999999999994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69.959999999999994</v>
      </c>
      <c r="BA94">
        <v>2.2199999999999847</v>
      </c>
      <c r="BB94">
        <f t="shared" si="1"/>
        <v>67.740000000000009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70.11</v>
      </c>
      <c r="BA95">
        <v>2.2199999999999989</v>
      </c>
      <c r="BB95">
        <f t="shared" si="1"/>
        <v>67.89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70.11</v>
      </c>
      <c r="BA96">
        <v>2.2199999999999989</v>
      </c>
      <c r="BB96">
        <f t="shared" si="1"/>
        <v>67.89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69.84</v>
      </c>
      <c r="BA97">
        <v>2.2099999999999937</v>
      </c>
      <c r="BB97">
        <f t="shared" si="1"/>
        <v>67.63000000000001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69.84</v>
      </c>
      <c r="BA98">
        <v>2.2099999999999937</v>
      </c>
      <c r="BB98">
        <f t="shared" si="1"/>
        <v>67.63000000000001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1.8197074999999987</v>
      </c>
      <c r="BA99">
        <f t="shared" si="2"/>
        <v>5.7712499999999979E-2</v>
      </c>
      <c r="BB99">
        <f t="shared" si="1"/>
        <v>1.7619949999999986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0.35542400000000107</v>
      </c>
      <c r="BB3">
        <f>SUM(B3:AZ3)-BA3</f>
        <v>10.892175999999999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0.35542400000000107</v>
      </c>
      <c r="BB4">
        <f t="shared" ref="BB4:BB67" si="0">SUM(B4:AZ4)-BA4</f>
        <v>10.892175999999999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0.35542400000000107</v>
      </c>
      <c r="BB5">
        <f t="shared" si="0"/>
        <v>10.892175999999999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0.35542400000000107</v>
      </c>
      <c r="BB6">
        <f t="shared" si="0"/>
        <v>10.892175999999999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0.35542400000000107</v>
      </c>
      <c r="BB7">
        <f t="shared" si="0"/>
        <v>10.892175999999999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9.0973489999999995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0.28747599999999984</v>
      </c>
      <c r="BB8">
        <f t="shared" si="0"/>
        <v>8.8098729999999996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0.35542400000000107</v>
      </c>
      <c r="BB9">
        <f t="shared" si="0"/>
        <v>10.892175999999999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0.35542400000000107</v>
      </c>
      <c r="BB10">
        <f t="shared" si="0"/>
        <v>10.892175999999999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0.35542400000000107</v>
      </c>
      <c r="BB11">
        <f t="shared" si="0"/>
        <v>10.892175999999999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0.35542400000000107</v>
      </c>
      <c r="BB12">
        <f t="shared" si="0"/>
        <v>10.892175999999999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0.35542400000000107</v>
      </c>
      <c r="BB13">
        <f t="shared" si="0"/>
        <v>10.892175999999999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0.35542400000000107</v>
      </c>
      <c r="BB14">
        <f t="shared" si="0"/>
        <v>10.892175999999999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10.651063000000001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0.33657400000000059</v>
      </c>
      <c r="BB15">
        <f t="shared" si="0"/>
        <v>10.314489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0.35542400000000107</v>
      </c>
      <c r="BB16">
        <f t="shared" si="0"/>
        <v>10.892175999999999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0.35542400000000107</v>
      </c>
      <c r="BB17">
        <f t="shared" si="0"/>
        <v>10.892175999999999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0.35542400000000107</v>
      </c>
      <c r="BB18">
        <f t="shared" si="0"/>
        <v>10.892175999999999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0.35542400000000107</v>
      </c>
      <c r="BB19">
        <f t="shared" si="0"/>
        <v>10.892175999999999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0.35542400000000107</v>
      </c>
      <c r="BB20">
        <f t="shared" si="0"/>
        <v>10.892175999999999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0.35542400000000107</v>
      </c>
      <c r="BB21">
        <f t="shared" si="0"/>
        <v>10.892175999999999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0.35542400000000107</v>
      </c>
      <c r="BB22">
        <f t="shared" si="0"/>
        <v>10.892175999999999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0.35542400000000107</v>
      </c>
      <c r="BB23">
        <f t="shared" si="0"/>
        <v>10.892175999999999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0.35542400000000107</v>
      </c>
      <c r="BB24">
        <f t="shared" si="0"/>
        <v>10.892175999999999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0.35542400000000107</v>
      </c>
      <c r="BB25">
        <f t="shared" si="0"/>
        <v>10.892175999999999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0.35542400000000107</v>
      </c>
      <c r="BB26">
        <f t="shared" si="0"/>
        <v>10.892175999999999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0.35542400000000107</v>
      </c>
      <c r="BB27">
        <f t="shared" si="0"/>
        <v>10.892175999999999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0.35542400000000107</v>
      </c>
      <c r="BB28">
        <f t="shared" si="0"/>
        <v>10.892175999999999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0.35542400000000107</v>
      </c>
      <c r="BB29">
        <f t="shared" si="0"/>
        <v>10.892175999999999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0.35542400000000107</v>
      </c>
      <c r="BB30">
        <f t="shared" si="0"/>
        <v>10.892175999999999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0.35542400000000107</v>
      </c>
      <c r="BB31">
        <f t="shared" si="0"/>
        <v>10.892175999999999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0.35542400000000107</v>
      </c>
      <c r="BB32">
        <f t="shared" si="0"/>
        <v>10.892175999999999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0.35542400000000107</v>
      </c>
      <c r="BB33">
        <f t="shared" si="0"/>
        <v>10.892175999999999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0.35542400000000107</v>
      </c>
      <c r="BB34">
        <f t="shared" si="0"/>
        <v>10.892175999999999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0.35542400000000107</v>
      </c>
      <c r="BB35">
        <f t="shared" si="0"/>
        <v>10.892175999999999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0.35542400000000107</v>
      </c>
      <c r="BB36">
        <f t="shared" si="0"/>
        <v>10.892175999999999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0.35542400000000107</v>
      </c>
      <c r="BB37">
        <f t="shared" si="0"/>
        <v>10.892175999999999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0.35542400000000107</v>
      </c>
      <c r="BB38">
        <f t="shared" si="0"/>
        <v>10.892175999999999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10.876799999999999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0.34370700000000021</v>
      </c>
      <c r="BB39">
        <f t="shared" si="0"/>
        <v>10.533092999999999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10.382400000000001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0.32808400000000049</v>
      </c>
      <c r="BB40">
        <f t="shared" si="0"/>
        <v>10.054316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0.31246100000000077</v>
      </c>
      <c r="BB41">
        <f t="shared" si="0"/>
        <v>9.5755389999999991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9.3935999999999993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0.29683799999999927</v>
      </c>
      <c r="BB42">
        <f t="shared" si="0"/>
        <v>9.096762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7.4984000000000002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0.23694900000000008</v>
      </c>
      <c r="BB43">
        <f t="shared" si="0"/>
        <v>7.2614510000000001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7.4984000000000002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0.23694900000000008</v>
      </c>
      <c r="BB44">
        <f t="shared" si="0"/>
        <v>7.2614510000000001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7.4984000000000002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0.23694900000000008</v>
      </c>
      <c r="BB45">
        <f t="shared" si="0"/>
        <v>7.2614510000000001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7.4984000000000002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0.23694900000000008</v>
      </c>
      <c r="BB46">
        <f t="shared" si="0"/>
        <v>7.2614510000000001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7.4984000000000002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0.23694900000000008</v>
      </c>
      <c r="BB47">
        <f t="shared" si="0"/>
        <v>7.2614510000000001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7.4984000000000002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0.23694900000000008</v>
      </c>
      <c r="BB48">
        <f t="shared" si="0"/>
        <v>7.2614510000000001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7.4984000000000002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0.23694900000000008</v>
      </c>
      <c r="BB49">
        <f t="shared" si="0"/>
        <v>7.2614510000000001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7.4984000000000002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0.23694900000000008</v>
      </c>
      <c r="BB50">
        <f t="shared" si="0"/>
        <v>7.2614510000000001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7.4984000000000002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0.23694900000000008</v>
      </c>
      <c r="BB51">
        <f t="shared" si="0"/>
        <v>7.2614510000000001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7.4984000000000002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0.23694900000000008</v>
      </c>
      <c r="BB52">
        <f t="shared" si="0"/>
        <v>7.2614510000000001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7.4984000000000002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0.23694900000000008</v>
      </c>
      <c r="BB53">
        <f t="shared" si="0"/>
        <v>7.2614510000000001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7.4984000000000002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0.23694900000000008</v>
      </c>
      <c r="BB54">
        <f t="shared" si="0"/>
        <v>7.2614510000000001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7.4984000000000002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0.23694900000000008</v>
      </c>
      <c r="BB55">
        <f t="shared" si="0"/>
        <v>7.2614510000000001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7.4984000000000002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0.23694900000000008</v>
      </c>
      <c r="BB56">
        <f t="shared" si="0"/>
        <v>7.2614510000000001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7.4984000000000002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0.23694900000000008</v>
      </c>
      <c r="BB57">
        <f t="shared" si="0"/>
        <v>7.2614510000000001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7.4984000000000002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0.23694900000000008</v>
      </c>
      <c r="BB58">
        <f t="shared" si="0"/>
        <v>7.2614510000000001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7.4984000000000002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0.23694900000000008</v>
      </c>
      <c r="BB59">
        <f t="shared" si="0"/>
        <v>7.2614510000000001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7.4984000000000002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0.23694900000000008</v>
      </c>
      <c r="BB60">
        <f t="shared" si="0"/>
        <v>7.2614510000000001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7.4984000000000002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0.23694900000000008</v>
      </c>
      <c r="BB61">
        <f t="shared" si="0"/>
        <v>7.2614510000000001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7.4984000000000002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0.23694900000000008</v>
      </c>
      <c r="BB62">
        <f t="shared" si="0"/>
        <v>7.2614510000000001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7.4984000000000002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0.23694900000000008</v>
      </c>
      <c r="BB63">
        <f t="shared" si="0"/>
        <v>7.2614510000000001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7.4984000000000002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0.23694900000000008</v>
      </c>
      <c r="BB64">
        <f t="shared" si="0"/>
        <v>7.2614510000000001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7.4984000000000002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0.23694900000000008</v>
      </c>
      <c r="BB65">
        <f t="shared" si="0"/>
        <v>7.2614510000000001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7.4984000000000002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0.23694900000000008</v>
      </c>
      <c r="BB66">
        <f t="shared" si="0"/>
        <v>7.2614510000000001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7.4984000000000002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0.23694900000000008</v>
      </c>
      <c r="BB67">
        <f t="shared" si="0"/>
        <v>7.2614510000000001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7.4984000000000002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0.23694900000000008</v>
      </c>
      <c r="BB68">
        <f t="shared" ref="BB68:BB99" si="1">SUM(B68:AZ68)-BA68</f>
        <v>7.2614510000000001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7.4984000000000002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0.23694900000000008</v>
      </c>
      <c r="BB69">
        <f t="shared" si="1"/>
        <v>7.2614510000000001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7.4984000000000002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0.23694900000000008</v>
      </c>
      <c r="BB70">
        <f t="shared" si="1"/>
        <v>7.2614510000000001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7.4984000000000002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0.23694900000000008</v>
      </c>
      <c r="BB71">
        <f t="shared" si="1"/>
        <v>7.2614510000000001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7.4984000000000002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0.23694900000000008</v>
      </c>
      <c r="BB72">
        <f t="shared" si="1"/>
        <v>7.2614510000000001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7.4984000000000002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0.23694900000000008</v>
      </c>
      <c r="BB73">
        <f t="shared" si="1"/>
        <v>7.2614510000000001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7.4984000000000002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0.23694900000000008</v>
      </c>
      <c r="BB74">
        <f t="shared" si="1"/>
        <v>7.2614510000000001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7.4984000000000002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0.23694900000000008</v>
      </c>
      <c r="BB75">
        <f t="shared" si="1"/>
        <v>7.2614510000000001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7.4984000000000002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0.23694900000000008</v>
      </c>
      <c r="BB76">
        <f t="shared" si="1"/>
        <v>7.2614510000000001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7.4984000000000002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0.23694900000000008</v>
      </c>
      <c r="BB77">
        <f t="shared" si="1"/>
        <v>7.2614510000000001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7.4984000000000002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0.23694900000000008</v>
      </c>
      <c r="BB78">
        <f t="shared" si="1"/>
        <v>7.2614510000000001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7.4984000000000002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0.23694900000000008</v>
      </c>
      <c r="BB79">
        <f t="shared" si="1"/>
        <v>7.2614510000000001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7.4984000000000002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0.23694900000000008</v>
      </c>
      <c r="BB80">
        <f t="shared" si="1"/>
        <v>7.2614510000000001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7.4984000000000002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0.23694900000000008</v>
      </c>
      <c r="BB81">
        <f t="shared" si="1"/>
        <v>7.2614510000000001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7.4984000000000002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0.23694900000000008</v>
      </c>
      <c r="BB82">
        <f t="shared" si="1"/>
        <v>7.2614510000000001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7.4984000000000002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0.23694900000000008</v>
      </c>
      <c r="BB83">
        <f t="shared" si="1"/>
        <v>7.2614510000000001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7.4984000000000002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0.23694900000000008</v>
      </c>
      <c r="BB84">
        <f t="shared" si="1"/>
        <v>7.2614510000000001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7.4984000000000002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0.23694900000000008</v>
      </c>
      <c r="BB85">
        <f t="shared" si="1"/>
        <v>7.2614510000000001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7.4984000000000002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0.23694900000000008</v>
      </c>
      <c r="BB86">
        <f t="shared" si="1"/>
        <v>7.2614510000000001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7.4984000000000002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0.23694900000000008</v>
      </c>
      <c r="BB87">
        <f t="shared" si="1"/>
        <v>7.2614510000000001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7.4984000000000002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0.23694900000000008</v>
      </c>
      <c r="BB88">
        <f t="shared" si="1"/>
        <v>7.2614510000000001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7.4984000000000002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0.23694900000000008</v>
      </c>
      <c r="BB89">
        <f t="shared" si="1"/>
        <v>7.2614510000000001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7.4984000000000002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0.23694900000000008</v>
      </c>
      <c r="BB90">
        <f t="shared" si="1"/>
        <v>7.2614510000000001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7.4984000000000002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0.23694900000000008</v>
      </c>
      <c r="BB91">
        <f t="shared" si="1"/>
        <v>7.2614510000000001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7.4984000000000002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0.23694900000000008</v>
      </c>
      <c r="BB92">
        <f t="shared" si="1"/>
        <v>7.2614510000000001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7.4984000000000002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0.23694900000000008</v>
      </c>
      <c r="BB93">
        <f t="shared" si="1"/>
        <v>7.2614510000000001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7.4984000000000002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0.23694900000000008</v>
      </c>
      <c r="BB94">
        <f t="shared" si="1"/>
        <v>7.2614510000000001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7.4984000000000002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0.23694900000000008</v>
      </c>
      <c r="BB95">
        <f t="shared" si="1"/>
        <v>7.2614510000000001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7.4984000000000002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0.23694900000000008</v>
      </c>
      <c r="BB96">
        <f t="shared" si="1"/>
        <v>7.2614510000000001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7.4984000000000002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0.23694900000000008</v>
      </c>
      <c r="BB97">
        <f t="shared" si="1"/>
        <v>7.2614510000000001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7.4984000000000002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0.23694900000000008</v>
      </c>
      <c r="BB98">
        <f t="shared" si="1"/>
        <v>7.2614510000000001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0.21565450299999933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6.8146749999999983E-3</v>
      </c>
      <c r="BB99">
        <f t="shared" si="1"/>
        <v>0.20883982799999934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155.71</v>
      </c>
      <c r="L3" s="202">
        <v>122.96</v>
      </c>
      <c r="M3" s="202">
        <v>60.42</v>
      </c>
      <c r="N3" s="202">
        <v>50.24</v>
      </c>
      <c r="O3" s="202">
        <v>70.97</v>
      </c>
      <c r="P3" s="202">
        <v>20.96</v>
      </c>
      <c r="Q3" s="202">
        <v>9.27</v>
      </c>
      <c r="R3" s="202">
        <v>18.04</v>
      </c>
      <c r="S3" s="202">
        <v>11.22</v>
      </c>
      <c r="T3" s="202">
        <v>0</v>
      </c>
      <c r="U3" s="202">
        <v>50.12</v>
      </c>
      <c r="V3" s="202">
        <v>8.81</v>
      </c>
      <c r="W3" s="202">
        <v>18.75</v>
      </c>
      <c r="X3" s="202">
        <v>62.74</v>
      </c>
      <c r="Y3" s="202">
        <v>0</v>
      </c>
      <c r="Z3" s="202">
        <v>118.37</v>
      </c>
      <c r="AA3" s="202">
        <v>38.369999999999997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10</v>
      </c>
      <c r="AJ3" s="202">
        <v>0</v>
      </c>
      <c r="AK3" s="202">
        <v>93.97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155.71</v>
      </c>
      <c r="L4" s="202">
        <v>122.96</v>
      </c>
      <c r="M4" s="202">
        <v>60.42</v>
      </c>
      <c r="N4" s="202">
        <v>50.24</v>
      </c>
      <c r="O4" s="202">
        <v>70.97</v>
      </c>
      <c r="P4" s="202">
        <v>20.96</v>
      </c>
      <c r="Q4" s="202">
        <v>9.27</v>
      </c>
      <c r="R4" s="202">
        <v>18.04</v>
      </c>
      <c r="S4" s="202">
        <v>11.22</v>
      </c>
      <c r="T4" s="202">
        <v>0</v>
      </c>
      <c r="U4" s="202">
        <v>50.12</v>
      </c>
      <c r="V4" s="202">
        <v>8.81</v>
      </c>
      <c r="W4" s="202">
        <v>18.75</v>
      </c>
      <c r="X4" s="202">
        <v>62.74</v>
      </c>
      <c r="Y4" s="202">
        <v>0</v>
      </c>
      <c r="Z4" s="202">
        <v>118.37</v>
      </c>
      <c r="AA4" s="202">
        <v>38.369999999999997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10</v>
      </c>
      <c r="AJ4" s="202">
        <v>0</v>
      </c>
      <c r="AK4" s="202">
        <v>93.97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155.71</v>
      </c>
      <c r="L5" s="202">
        <v>122.96</v>
      </c>
      <c r="M5" s="202">
        <v>60.42</v>
      </c>
      <c r="N5" s="202">
        <v>50.24</v>
      </c>
      <c r="O5" s="202">
        <v>70.97</v>
      </c>
      <c r="P5" s="202">
        <v>20.67</v>
      </c>
      <c r="Q5" s="202">
        <v>9.27</v>
      </c>
      <c r="R5" s="202">
        <v>18.04</v>
      </c>
      <c r="S5" s="202">
        <v>11.22</v>
      </c>
      <c r="T5" s="202">
        <v>0</v>
      </c>
      <c r="U5" s="202">
        <v>50.12</v>
      </c>
      <c r="V5" s="202">
        <v>8.81</v>
      </c>
      <c r="W5" s="202">
        <v>18.75</v>
      </c>
      <c r="X5" s="202">
        <v>62.74</v>
      </c>
      <c r="Y5" s="202">
        <v>0</v>
      </c>
      <c r="Z5" s="202">
        <v>118.37</v>
      </c>
      <c r="AA5" s="202">
        <v>38.369999999999997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10</v>
      </c>
      <c r="AJ5" s="202">
        <v>0</v>
      </c>
      <c r="AK5" s="202">
        <v>93.97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155.71</v>
      </c>
      <c r="L6" s="202">
        <v>122.96</v>
      </c>
      <c r="M6" s="202">
        <v>60.42</v>
      </c>
      <c r="N6" s="202">
        <v>50.24</v>
      </c>
      <c r="O6" s="202">
        <v>70.97</v>
      </c>
      <c r="P6" s="202">
        <v>20.67</v>
      </c>
      <c r="Q6" s="202">
        <v>9.27</v>
      </c>
      <c r="R6" s="202">
        <v>18.04</v>
      </c>
      <c r="S6" s="202">
        <v>11.22</v>
      </c>
      <c r="T6" s="202">
        <v>0</v>
      </c>
      <c r="U6" s="202">
        <v>50.12</v>
      </c>
      <c r="V6" s="202">
        <v>8.81</v>
      </c>
      <c r="W6" s="202">
        <v>18.75</v>
      </c>
      <c r="X6" s="202">
        <v>62.74</v>
      </c>
      <c r="Y6" s="202">
        <v>0</v>
      </c>
      <c r="Z6" s="202">
        <v>118.37</v>
      </c>
      <c r="AA6" s="202">
        <v>38.369999999999997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10</v>
      </c>
      <c r="AJ6" s="202">
        <v>0</v>
      </c>
      <c r="AK6" s="202">
        <v>93.97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155.71</v>
      </c>
      <c r="L7" s="202">
        <v>122.96</v>
      </c>
      <c r="M7" s="202">
        <v>60.42</v>
      </c>
      <c r="N7" s="202">
        <v>50.24</v>
      </c>
      <c r="O7" s="202">
        <v>70.97</v>
      </c>
      <c r="P7" s="202">
        <v>20.67</v>
      </c>
      <c r="Q7" s="202">
        <v>9.27</v>
      </c>
      <c r="R7" s="202">
        <v>18.04</v>
      </c>
      <c r="S7" s="202">
        <v>11.22</v>
      </c>
      <c r="T7" s="202">
        <v>0</v>
      </c>
      <c r="U7" s="202">
        <v>50.12</v>
      </c>
      <c r="V7" s="202">
        <v>8.81</v>
      </c>
      <c r="W7" s="202">
        <v>18.75</v>
      </c>
      <c r="X7" s="202">
        <v>62.74</v>
      </c>
      <c r="Y7" s="202">
        <v>0</v>
      </c>
      <c r="Z7" s="202">
        <v>118.37</v>
      </c>
      <c r="AA7" s="202">
        <v>38.369999999999997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9.3800000000000008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155.71</v>
      </c>
      <c r="L8" s="202">
        <v>122.96</v>
      </c>
      <c r="M8" s="202">
        <v>60.42</v>
      </c>
      <c r="N8" s="202">
        <v>50.24</v>
      </c>
      <c r="O8" s="202">
        <v>70.97</v>
      </c>
      <c r="P8" s="202">
        <v>20.67</v>
      </c>
      <c r="Q8" s="202">
        <v>9.27</v>
      </c>
      <c r="R8" s="202">
        <v>18.04</v>
      </c>
      <c r="S8" s="202">
        <v>11.22</v>
      </c>
      <c r="T8" s="202">
        <v>0</v>
      </c>
      <c r="U8" s="202">
        <v>50.12</v>
      </c>
      <c r="V8" s="202">
        <v>8.82</v>
      </c>
      <c r="W8" s="202">
        <v>18.75</v>
      </c>
      <c r="X8" s="202">
        <v>62.74</v>
      </c>
      <c r="Y8" s="202">
        <v>0</v>
      </c>
      <c r="Z8" s="202">
        <v>118.37</v>
      </c>
      <c r="AA8" s="202">
        <v>38.369999999999997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10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155.71</v>
      </c>
      <c r="L9" s="202">
        <v>122.96</v>
      </c>
      <c r="M9" s="202">
        <v>60.42</v>
      </c>
      <c r="N9" s="202">
        <v>50.24</v>
      </c>
      <c r="O9" s="202">
        <v>70.97</v>
      </c>
      <c r="P9" s="202">
        <v>20.67</v>
      </c>
      <c r="Q9" s="202">
        <v>9.27</v>
      </c>
      <c r="R9" s="202">
        <v>18.04</v>
      </c>
      <c r="S9" s="202">
        <v>11.22</v>
      </c>
      <c r="T9" s="202">
        <v>0</v>
      </c>
      <c r="U9" s="202">
        <v>50.12</v>
      </c>
      <c r="V9" s="202">
        <v>8.82</v>
      </c>
      <c r="W9" s="202">
        <v>18.75</v>
      </c>
      <c r="X9" s="202">
        <v>62.74</v>
      </c>
      <c r="Y9" s="202">
        <v>0</v>
      </c>
      <c r="Z9" s="202">
        <v>118.37</v>
      </c>
      <c r="AA9" s="202">
        <v>38.369999999999997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10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155.71</v>
      </c>
      <c r="L10" s="202">
        <v>122.96</v>
      </c>
      <c r="M10" s="202">
        <v>60.42</v>
      </c>
      <c r="N10" s="202">
        <v>50.24</v>
      </c>
      <c r="O10" s="202">
        <v>70.97</v>
      </c>
      <c r="P10" s="202">
        <v>20.67</v>
      </c>
      <c r="Q10" s="202">
        <v>9.27</v>
      </c>
      <c r="R10" s="202">
        <v>18.04</v>
      </c>
      <c r="S10" s="202">
        <v>11.22</v>
      </c>
      <c r="T10" s="202">
        <v>0</v>
      </c>
      <c r="U10" s="202">
        <v>50.12</v>
      </c>
      <c r="V10" s="202">
        <v>8.82</v>
      </c>
      <c r="W10" s="202">
        <v>18.75</v>
      </c>
      <c r="X10" s="202">
        <v>62.74</v>
      </c>
      <c r="Y10" s="202">
        <v>0</v>
      </c>
      <c r="Z10" s="202">
        <v>118.37</v>
      </c>
      <c r="AA10" s="202">
        <v>38.369999999999997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10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155.71</v>
      </c>
      <c r="L11" s="202">
        <v>122.96</v>
      </c>
      <c r="M11" s="202">
        <v>60.42</v>
      </c>
      <c r="N11" s="202">
        <v>50.24</v>
      </c>
      <c r="O11" s="202">
        <v>70.97</v>
      </c>
      <c r="P11" s="202">
        <v>20.67</v>
      </c>
      <c r="Q11" s="202">
        <v>9.27</v>
      </c>
      <c r="R11" s="202">
        <v>18.04</v>
      </c>
      <c r="S11" s="202">
        <v>11.22</v>
      </c>
      <c r="T11" s="202">
        <v>0</v>
      </c>
      <c r="U11" s="202">
        <v>50.12</v>
      </c>
      <c r="V11" s="202">
        <v>8.82</v>
      </c>
      <c r="W11" s="202">
        <v>18.75</v>
      </c>
      <c r="X11" s="202">
        <v>62.74</v>
      </c>
      <c r="Y11" s="202">
        <v>0</v>
      </c>
      <c r="Z11" s="202">
        <v>118.37</v>
      </c>
      <c r="AA11" s="202">
        <v>38.369999999999997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10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155.71</v>
      </c>
      <c r="L12" s="202">
        <v>122.96</v>
      </c>
      <c r="M12" s="202">
        <v>60.42</v>
      </c>
      <c r="N12" s="202">
        <v>50.24</v>
      </c>
      <c r="O12" s="202">
        <v>70.97</v>
      </c>
      <c r="P12" s="202">
        <v>20.67</v>
      </c>
      <c r="Q12" s="202">
        <v>9.27</v>
      </c>
      <c r="R12" s="202">
        <v>18.04</v>
      </c>
      <c r="S12" s="202">
        <v>11.22</v>
      </c>
      <c r="T12" s="202">
        <v>0</v>
      </c>
      <c r="U12" s="202">
        <v>50.12</v>
      </c>
      <c r="V12" s="202">
        <v>8.82</v>
      </c>
      <c r="W12" s="202">
        <v>18.75</v>
      </c>
      <c r="X12" s="202">
        <v>62.74</v>
      </c>
      <c r="Y12" s="202">
        <v>0</v>
      </c>
      <c r="Z12" s="202">
        <v>118.37</v>
      </c>
      <c r="AA12" s="202">
        <v>38.369999999999997</v>
      </c>
      <c r="AB12" s="202">
        <v>0</v>
      </c>
      <c r="AC12" s="202">
        <v>7.94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6.67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155.71</v>
      </c>
      <c r="L13" s="202">
        <v>122.96</v>
      </c>
      <c r="M13" s="202">
        <v>60.42</v>
      </c>
      <c r="N13" s="202">
        <v>50.24</v>
      </c>
      <c r="O13" s="202">
        <v>70.97</v>
      </c>
      <c r="P13" s="202">
        <v>20.67</v>
      </c>
      <c r="Q13" s="202">
        <v>9.27</v>
      </c>
      <c r="R13" s="202">
        <v>18.04</v>
      </c>
      <c r="S13" s="202">
        <v>11.22</v>
      </c>
      <c r="T13" s="202">
        <v>0</v>
      </c>
      <c r="U13" s="202">
        <v>50.12</v>
      </c>
      <c r="V13" s="202">
        <v>8.82</v>
      </c>
      <c r="W13" s="202">
        <v>18.75</v>
      </c>
      <c r="X13" s="202">
        <v>62.74</v>
      </c>
      <c r="Y13" s="202">
        <v>0</v>
      </c>
      <c r="Z13" s="202">
        <v>118.37</v>
      </c>
      <c r="AA13" s="202">
        <v>38.369999999999997</v>
      </c>
      <c r="AB13" s="202">
        <v>0</v>
      </c>
      <c r="AC13" s="202">
        <v>7.94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6.38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155.71</v>
      </c>
      <c r="L14" s="202">
        <v>122.96</v>
      </c>
      <c r="M14" s="202">
        <v>60.42</v>
      </c>
      <c r="N14" s="202">
        <v>50.24</v>
      </c>
      <c r="O14" s="202">
        <v>70.97</v>
      </c>
      <c r="P14" s="202">
        <v>20.67</v>
      </c>
      <c r="Q14" s="202">
        <v>9.27</v>
      </c>
      <c r="R14" s="202">
        <v>18.04</v>
      </c>
      <c r="S14" s="202">
        <v>11.22</v>
      </c>
      <c r="T14" s="202">
        <v>0</v>
      </c>
      <c r="U14" s="202">
        <v>50.12</v>
      </c>
      <c r="V14" s="202">
        <v>8.82</v>
      </c>
      <c r="W14" s="202">
        <v>18.75</v>
      </c>
      <c r="X14" s="202">
        <v>62.74</v>
      </c>
      <c r="Y14" s="202">
        <v>0</v>
      </c>
      <c r="Z14" s="202">
        <v>118.37</v>
      </c>
      <c r="AA14" s="202">
        <v>38.369999999999997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10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155.71</v>
      </c>
      <c r="L15" s="202">
        <v>111.86</v>
      </c>
      <c r="M15" s="202">
        <v>60.42</v>
      </c>
      <c r="N15" s="202">
        <v>50.24</v>
      </c>
      <c r="O15" s="202">
        <v>70.97</v>
      </c>
      <c r="P15" s="202">
        <v>20.67</v>
      </c>
      <c r="Q15" s="202">
        <v>9.27</v>
      </c>
      <c r="R15" s="202">
        <v>18.04</v>
      </c>
      <c r="S15" s="202">
        <v>11.59</v>
      </c>
      <c r="T15" s="202">
        <v>0</v>
      </c>
      <c r="U15" s="202">
        <v>50.12</v>
      </c>
      <c r="V15" s="202">
        <v>8.82</v>
      </c>
      <c r="W15" s="202">
        <v>16.09</v>
      </c>
      <c r="X15" s="202">
        <v>54.34</v>
      </c>
      <c r="Y15" s="202">
        <v>0</v>
      </c>
      <c r="Z15" s="202">
        <v>118.37</v>
      </c>
      <c r="AA15" s="202">
        <v>38.369999999999997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10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155.71</v>
      </c>
      <c r="L16" s="202">
        <v>116.65</v>
      </c>
      <c r="M16" s="202">
        <v>60.42</v>
      </c>
      <c r="N16" s="202">
        <v>50.24</v>
      </c>
      <c r="O16" s="202">
        <v>70.97</v>
      </c>
      <c r="P16" s="202">
        <v>20.67</v>
      </c>
      <c r="Q16" s="202">
        <v>7.46</v>
      </c>
      <c r="R16" s="202">
        <v>15.58</v>
      </c>
      <c r="S16" s="202">
        <v>9.98</v>
      </c>
      <c r="T16" s="202">
        <v>0</v>
      </c>
      <c r="U16" s="202">
        <v>50.12</v>
      </c>
      <c r="V16" s="202">
        <v>6.54</v>
      </c>
      <c r="W16" s="202">
        <v>16.09</v>
      </c>
      <c r="X16" s="202">
        <v>54.34</v>
      </c>
      <c r="Y16" s="202">
        <v>0</v>
      </c>
      <c r="Z16" s="202">
        <v>118.37</v>
      </c>
      <c r="AA16" s="202">
        <v>38.369999999999997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10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155.71</v>
      </c>
      <c r="L17" s="202">
        <v>122.96</v>
      </c>
      <c r="M17" s="202">
        <v>60.42</v>
      </c>
      <c r="N17" s="202">
        <v>50.24</v>
      </c>
      <c r="O17" s="202">
        <v>70.97</v>
      </c>
      <c r="P17" s="202">
        <v>20.96</v>
      </c>
      <c r="Q17" s="202">
        <v>9.27</v>
      </c>
      <c r="R17" s="202">
        <v>18.04</v>
      </c>
      <c r="S17" s="202">
        <v>11.22</v>
      </c>
      <c r="T17" s="202">
        <v>0</v>
      </c>
      <c r="U17" s="202">
        <v>50.12</v>
      </c>
      <c r="V17" s="202">
        <v>8.81</v>
      </c>
      <c r="W17" s="202">
        <v>18.84</v>
      </c>
      <c r="X17" s="202">
        <v>62.74</v>
      </c>
      <c r="Y17" s="202">
        <v>0</v>
      </c>
      <c r="Z17" s="202">
        <v>118.37</v>
      </c>
      <c r="AA17" s="202">
        <v>38.369999999999997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10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155.71</v>
      </c>
      <c r="L18" s="202">
        <v>122.96</v>
      </c>
      <c r="M18" s="202">
        <v>60.42</v>
      </c>
      <c r="N18" s="202">
        <v>50.24</v>
      </c>
      <c r="O18" s="202">
        <v>70.97</v>
      </c>
      <c r="P18" s="202">
        <v>20.96</v>
      </c>
      <c r="Q18" s="202">
        <v>9.27</v>
      </c>
      <c r="R18" s="202">
        <v>18.04</v>
      </c>
      <c r="S18" s="202">
        <v>11.22</v>
      </c>
      <c r="T18" s="202">
        <v>0</v>
      </c>
      <c r="U18" s="202">
        <v>50.12</v>
      </c>
      <c r="V18" s="202">
        <v>8.81</v>
      </c>
      <c r="W18" s="202">
        <v>18.84</v>
      </c>
      <c r="X18" s="202">
        <v>62.74</v>
      </c>
      <c r="Y18" s="202">
        <v>0</v>
      </c>
      <c r="Z18" s="202">
        <v>118.37</v>
      </c>
      <c r="AA18" s="202">
        <v>38.369999999999997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10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155.71</v>
      </c>
      <c r="L19" s="202">
        <v>122.96</v>
      </c>
      <c r="M19" s="202">
        <v>60.42</v>
      </c>
      <c r="N19" s="202">
        <v>50.24</v>
      </c>
      <c r="O19" s="202">
        <v>70.97</v>
      </c>
      <c r="P19" s="202">
        <v>20.96</v>
      </c>
      <c r="Q19" s="202">
        <v>9.27</v>
      </c>
      <c r="R19" s="202">
        <v>18.04</v>
      </c>
      <c r="S19" s="202">
        <v>11.22</v>
      </c>
      <c r="T19" s="202">
        <v>0</v>
      </c>
      <c r="U19" s="202">
        <v>50.12</v>
      </c>
      <c r="V19" s="202">
        <v>8.81</v>
      </c>
      <c r="W19" s="202">
        <v>18.84</v>
      </c>
      <c r="X19" s="202">
        <v>62.74</v>
      </c>
      <c r="Y19" s="202">
        <v>0</v>
      </c>
      <c r="Z19" s="202">
        <v>118.37</v>
      </c>
      <c r="AA19" s="202">
        <v>38.369999999999997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10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155.71</v>
      </c>
      <c r="L20" s="202">
        <v>122.96</v>
      </c>
      <c r="M20" s="202">
        <v>60.42</v>
      </c>
      <c r="N20" s="202">
        <v>50.24</v>
      </c>
      <c r="O20" s="202">
        <v>70.97</v>
      </c>
      <c r="P20" s="202">
        <v>20.96</v>
      </c>
      <c r="Q20" s="202">
        <v>9.27</v>
      </c>
      <c r="R20" s="202">
        <v>18.04</v>
      </c>
      <c r="S20" s="202">
        <v>11.22</v>
      </c>
      <c r="T20" s="202">
        <v>0</v>
      </c>
      <c r="U20" s="202">
        <v>50.12</v>
      </c>
      <c r="V20" s="202">
        <v>8.81</v>
      </c>
      <c r="W20" s="202">
        <v>18.84</v>
      </c>
      <c r="X20" s="202">
        <v>62.74</v>
      </c>
      <c r="Y20" s="202">
        <v>0</v>
      </c>
      <c r="Z20" s="202">
        <v>118.37</v>
      </c>
      <c r="AA20" s="202">
        <v>38.369999999999997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10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155.71</v>
      </c>
      <c r="L21" s="202">
        <v>122.96</v>
      </c>
      <c r="M21" s="202">
        <v>60.42</v>
      </c>
      <c r="N21" s="202">
        <v>50.24</v>
      </c>
      <c r="O21" s="202">
        <v>70.97</v>
      </c>
      <c r="P21" s="202">
        <v>20.96</v>
      </c>
      <c r="Q21" s="202">
        <v>9.27</v>
      </c>
      <c r="R21" s="202">
        <v>18.04</v>
      </c>
      <c r="S21" s="202">
        <v>11.22</v>
      </c>
      <c r="T21" s="202">
        <v>0</v>
      </c>
      <c r="U21" s="202">
        <v>50.12</v>
      </c>
      <c r="V21" s="202">
        <v>8.81</v>
      </c>
      <c r="W21" s="202">
        <v>18.84</v>
      </c>
      <c r="X21" s="202">
        <v>62.74</v>
      </c>
      <c r="Y21" s="202">
        <v>0</v>
      </c>
      <c r="Z21" s="202">
        <v>118.37</v>
      </c>
      <c r="AA21" s="202">
        <v>38.369999999999997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10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155.71</v>
      </c>
      <c r="L22" s="202">
        <v>122.96</v>
      </c>
      <c r="M22" s="202">
        <v>60.42</v>
      </c>
      <c r="N22" s="202">
        <v>50.24</v>
      </c>
      <c r="O22" s="202">
        <v>70.97</v>
      </c>
      <c r="P22" s="202">
        <v>20.96</v>
      </c>
      <c r="Q22" s="202">
        <v>9.27</v>
      </c>
      <c r="R22" s="202">
        <v>18.04</v>
      </c>
      <c r="S22" s="202">
        <v>11.22</v>
      </c>
      <c r="T22" s="202">
        <v>0</v>
      </c>
      <c r="U22" s="202">
        <v>50.12</v>
      </c>
      <c r="V22" s="202">
        <v>8.81</v>
      </c>
      <c r="W22" s="202">
        <v>18.84</v>
      </c>
      <c r="X22" s="202">
        <v>62.74</v>
      </c>
      <c r="Y22" s="202">
        <v>0</v>
      </c>
      <c r="Z22" s="202">
        <v>118.37</v>
      </c>
      <c r="AA22" s="202">
        <v>38.369999999999997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10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155.71</v>
      </c>
      <c r="L23" s="202">
        <v>122.96</v>
      </c>
      <c r="M23" s="202">
        <v>60.42</v>
      </c>
      <c r="N23" s="202">
        <v>50.24</v>
      </c>
      <c r="O23" s="202">
        <v>70.97</v>
      </c>
      <c r="P23" s="202">
        <v>20.96</v>
      </c>
      <c r="Q23" s="202">
        <v>9.27</v>
      </c>
      <c r="R23" s="202">
        <v>18.04</v>
      </c>
      <c r="S23" s="202">
        <v>11.22</v>
      </c>
      <c r="T23" s="202">
        <v>0</v>
      </c>
      <c r="U23" s="202">
        <v>50.12</v>
      </c>
      <c r="V23" s="202">
        <v>8.81</v>
      </c>
      <c r="W23" s="202">
        <v>18.84</v>
      </c>
      <c r="X23" s="202">
        <v>62.74</v>
      </c>
      <c r="Y23" s="202">
        <v>0</v>
      </c>
      <c r="Z23" s="202">
        <v>118.37</v>
      </c>
      <c r="AA23" s="202">
        <v>38.369999999999997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10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155.71</v>
      </c>
      <c r="L24" s="202">
        <v>122.96</v>
      </c>
      <c r="M24" s="202">
        <v>60.42</v>
      </c>
      <c r="N24" s="202">
        <v>50.24</v>
      </c>
      <c r="O24" s="202">
        <v>70.97</v>
      </c>
      <c r="P24" s="202">
        <v>20.96</v>
      </c>
      <c r="Q24" s="202">
        <v>9.27</v>
      </c>
      <c r="R24" s="202">
        <v>18.04</v>
      </c>
      <c r="S24" s="202">
        <v>11.22</v>
      </c>
      <c r="T24" s="202">
        <v>0</v>
      </c>
      <c r="U24" s="202">
        <v>50.12</v>
      </c>
      <c r="V24" s="202">
        <v>8.81</v>
      </c>
      <c r="W24" s="202">
        <v>18.84</v>
      </c>
      <c r="X24" s="202">
        <v>62.74</v>
      </c>
      <c r="Y24" s="202">
        <v>0</v>
      </c>
      <c r="Z24" s="202">
        <v>118.37</v>
      </c>
      <c r="AA24" s="202">
        <v>38.369999999999997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10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155.71</v>
      </c>
      <c r="L25" s="202">
        <v>122.96</v>
      </c>
      <c r="M25" s="202">
        <v>60.42</v>
      </c>
      <c r="N25" s="202">
        <v>50.24</v>
      </c>
      <c r="O25" s="202">
        <v>70.97</v>
      </c>
      <c r="P25" s="202">
        <v>20.96</v>
      </c>
      <c r="Q25" s="202">
        <v>9.27</v>
      </c>
      <c r="R25" s="202">
        <v>18.04</v>
      </c>
      <c r="S25" s="202">
        <v>11.22</v>
      </c>
      <c r="T25" s="202">
        <v>0</v>
      </c>
      <c r="U25" s="202">
        <v>50.12</v>
      </c>
      <c r="V25" s="202">
        <v>8.81</v>
      </c>
      <c r="W25" s="202">
        <v>18.84</v>
      </c>
      <c r="X25" s="202">
        <v>62.74</v>
      </c>
      <c r="Y25" s="202">
        <v>0</v>
      </c>
      <c r="Z25" s="202">
        <v>118.37</v>
      </c>
      <c r="AA25" s="202">
        <v>38.369999999999997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10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155.71</v>
      </c>
      <c r="L26" s="202">
        <v>122.96</v>
      </c>
      <c r="M26" s="202">
        <v>60.42</v>
      </c>
      <c r="N26" s="202">
        <v>50.24</v>
      </c>
      <c r="O26" s="202">
        <v>70.97</v>
      </c>
      <c r="P26" s="202">
        <v>20.96</v>
      </c>
      <c r="Q26" s="202">
        <v>9.27</v>
      </c>
      <c r="R26" s="202">
        <v>18.04</v>
      </c>
      <c r="S26" s="202">
        <v>11.22</v>
      </c>
      <c r="T26" s="202">
        <v>0</v>
      </c>
      <c r="U26" s="202">
        <v>50.12</v>
      </c>
      <c r="V26" s="202">
        <v>8.81</v>
      </c>
      <c r="W26" s="202">
        <v>18.84</v>
      </c>
      <c r="X26" s="202">
        <v>62.74</v>
      </c>
      <c r="Y26" s="202">
        <v>0</v>
      </c>
      <c r="Z26" s="202">
        <v>118.37</v>
      </c>
      <c r="AA26" s="202">
        <v>38.369999999999997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10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155.71</v>
      </c>
      <c r="L27" s="202">
        <v>122.96</v>
      </c>
      <c r="M27" s="202">
        <v>60.42</v>
      </c>
      <c r="N27" s="202">
        <v>50.24</v>
      </c>
      <c r="O27" s="202">
        <v>70.97</v>
      </c>
      <c r="P27" s="202">
        <v>20.96</v>
      </c>
      <c r="Q27" s="202">
        <v>9.27</v>
      </c>
      <c r="R27" s="202">
        <v>18.04</v>
      </c>
      <c r="S27" s="202">
        <v>11.22</v>
      </c>
      <c r="T27" s="202">
        <v>0</v>
      </c>
      <c r="U27" s="202">
        <v>50.12</v>
      </c>
      <c r="V27" s="202">
        <v>8.81</v>
      </c>
      <c r="W27" s="202">
        <v>18.84</v>
      </c>
      <c r="X27" s="202">
        <v>62.74</v>
      </c>
      <c r="Y27" s="202">
        <v>0</v>
      </c>
      <c r="Z27" s="202">
        <v>118.37</v>
      </c>
      <c r="AA27" s="202">
        <v>38.369999999999997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10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6.18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155.71</v>
      </c>
      <c r="L28" s="202">
        <v>122.96</v>
      </c>
      <c r="M28" s="202">
        <v>60.42</v>
      </c>
      <c r="N28" s="202">
        <v>50.24</v>
      </c>
      <c r="O28" s="202">
        <v>70.97</v>
      </c>
      <c r="P28" s="202">
        <v>20.96</v>
      </c>
      <c r="Q28" s="202">
        <v>9.27</v>
      </c>
      <c r="R28" s="202">
        <v>18.04</v>
      </c>
      <c r="S28" s="202">
        <v>11.22</v>
      </c>
      <c r="T28" s="202">
        <v>0</v>
      </c>
      <c r="U28" s="202">
        <v>50.12</v>
      </c>
      <c r="V28" s="202">
        <v>8.81</v>
      </c>
      <c r="W28" s="202">
        <v>18.84</v>
      </c>
      <c r="X28" s="202">
        <v>62.74</v>
      </c>
      <c r="Y28" s="202">
        <v>0</v>
      </c>
      <c r="Z28" s="202">
        <v>118.37</v>
      </c>
      <c r="AA28" s="202">
        <v>38.369999999999997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10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14.57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155.71</v>
      </c>
      <c r="L29" s="202">
        <v>122.96</v>
      </c>
      <c r="M29" s="202">
        <v>60.42</v>
      </c>
      <c r="N29" s="202">
        <v>50.24</v>
      </c>
      <c r="O29" s="202">
        <v>70.97</v>
      </c>
      <c r="P29" s="202">
        <v>20.96</v>
      </c>
      <c r="Q29" s="202">
        <v>9.27</v>
      </c>
      <c r="R29" s="202">
        <v>18.04</v>
      </c>
      <c r="S29" s="202">
        <v>11.22</v>
      </c>
      <c r="T29" s="202">
        <v>0</v>
      </c>
      <c r="U29" s="202">
        <v>50.12</v>
      </c>
      <c r="V29" s="202">
        <v>8.81</v>
      </c>
      <c r="W29" s="202">
        <v>18.84</v>
      </c>
      <c r="X29" s="202">
        <v>62.74</v>
      </c>
      <c r="Y29" s="202">
        <v>0</v>
      </c>
      <c r="Z29" s="202">
        <v>118.37</v>
      </c>
      <c r="AA29" s="202">
        <v>38.369999999999997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10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27.08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155.71</v>
      </c>
      <c r="L30" s="202">
        <v>122.96</v>
      </c>
      <c r="M30" s="202">
        <v>60.42</v>
      </c>
      <c r="N30" s="202">
        <v>50.24</v>
      </c>
      <c r="O30" s="202">
        <v>70.97</v>
      </c>
      <c r="P30" s="202">
        <v>20.96</v>
      </c>
      <c r="Q30" s="202">
        <v>9.2799999999999994</v>
      </c>
      <c r="R30" s="202">
        <v>18.04</v>
      </c>
      <c r="S30" s="202">
        <v>11.22</v>
      </c>
      <c r="T30" s="202">
        <v>0</v>
      </c>
      <c r="U30" s="202">
        <v>50.12</v>
      </c>
      <c r="V30" s="202">
        <v>8.82</v>
      </c>
      <c r="W30" s="202">
        <v>18.84</v>
      </c>
      <c r="X30" s="202">
        <v>62.74</v>
      </c>
      <c r="Y30" s="202">
        <v>0</v>
      </c>
      <c r="Z30" s="202">
        <v>118.37</v>
      </c>
      <c r="AA30" s="202">
        <v>38.369999999999997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10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37.590000000000003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155.71</v>
      </c>
      <c r="L31" s="202">
        <v>122.96</v>
      </c>
      <c r="M31" s="202">
        <v>60.42</v>
      </c>
      <c r="N31" s="202">
        <v>50.24</v>
      </c>
      <c r="O31" s="202">
        <v>70.97</v>
      </c>
      <c r="P31" s="202">
        <v>20.96</v>
      </c>
      <c r="Q31" s="202">
        <v>9.2799999999999994</v>
      </c>
      <c r="R31" s="202">
        <v>18.04</v>
      </c>
      <c r="S31" s="202">
        <v>11.22</v>
      </c>
      <c r="T31" s="202">
        <v>0</v>
      </c>
      <c r="U31" s="202">
        <v>50.12</v>
      </c>
      <c r="V31" s="202">
        <v>8.82</v>
      </c>
      <c r="W31" s="202">
        <v>18.84</v>
      </c>
      <c r="X31" s="202">
        <v>62.74</v>
      </c>
      <c r="Y31" s="202">
        <v>0</v>
      </c>
      <c r="Z31" s="202">
        <v>118.37</v>
      </c>
      <c r="AA31" s="202">
        <v>38.369999999999997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10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42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155.71</v>
      </c>
      <c r="L32" s="202">
        <v>122.96</v>
      </c>
      <c r="M32" s="202">
        <v>60.42</v>
      </c>
      <c r="N32" s="202">
        <v>50.24</v>
      </c>
      <c r="O32" s="202">
        <v>70.97</v>
      </c>
      <c r="P32" s="202">
        <v>20.96</v>
      </c>
      <c r="Q32" s="202">
        <v>9.2799999999999994</v>
      </c>
      <c r="R32" s="202">
        <v>18.04</v>
      </c>
      <c r="S32" s="202">
        <v>11.22</v>
      </c>
      <c r="T32" s="202">
        <v>0</v>
      </c>
      <c r="U32" s="202">
        <v>50.12</v>
      </c>
      <c r="V32" s="202">
        <v>8.82</v>
      </c>
      <c r="W32" s="202">
        <v>18.84</v>
      </c>
      <c r="X32" s="202">
        <v>62.74</v>
      </c>
      <c r="Y32" s="202">
        <v>0</v>
      </c>
      <c r="Z32" s="202">
        <v>118.37</v>
      </c>
      <c r="AA32" s="202">
        <v>38.369999999999997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10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42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155.71</v>
      </c>
      <c r="L33" s="202">
        <v>122.96</v>
      </c>
      <c r="M33" s="202">
        <v>60.42</v>
      </c>
      <c r="N33" s="202">
        <v>50.24</v>
      </c>
      <c r="O33" s="202">
        <v>70.97</v>
      </c>
      <c r="P33" s="202">
        <v>20.96</v>
      </c>
      <c r="Q33" s="202">
        <v>9.2799999999999994</v>
      </c>
      <c r="R33" s="202">
        <v>18.04</v>
      </c>
      <c r="S33" s="202">
        <v>11.22</v>
      </c>
      <c r="T33" s="202">
        <v>0</v>
      </c>
      <c r="U33" s="202">
        <v>50.12</v>
      </c>
      <c r="V33" s="202">
        <v>8.82</v>
      </c>
      <c r="W33" s="202">
        <v>18.84</v>
      </c>
      <c r="X33" s="202">
        <v>62.74</v>
      </c>
      <c r="Y33" s="202">
        <v>0</v>
      </c>
      <c r="Z33" s="202">
        <v>118.37</v>
      </c>
      <c r="AA33" s="202">
        <v>38.369999999999997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10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42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155.71</v>
      </c>
      <c r="L34" s="202">
        <v>122.96</v>
      </c>
      <c r="M34" s="202">
        <v>60.42</v>
      </c>
      <c r="N34" s="202">
        <v>50.24</v>
      </c>
      <c r="O34" s="202">
        <v>70.97</v>
      </c>
      <c r="P34" s="202">
        <v>20.96</v>
      </c>
      <c r="Q34" s="202">
        <v>9.2799999999999994</v>
      </c>
      <c r="R34" s="202">
        <v>18.04</v>
      </c>
      <c r="S34" s="202">
        <v>11.22</v>
      </c>
      <c r="T34" s="202">
        <v>0</v>
      </c>
      <c r="U34" s="202">
        <v>50.12</v>
      </c>
      <c r="V34" s="202">
        <v>8.82</v>
      </c>
      <c r="W34" s="202">
        <v>18.84</v>
      </c>
      <c r="X34" s="202">
        <v>62.74</v>
      </c>
      <c r="Y34" s="202">
        <v>0</v>
      </c>
      <c r="Z34" s="202">
        <v>118.37</v>
      </c>
      <c r="AA34" s="202">
        <v>38.369999999999997</v>
      </c>
      <c r="AB34" s="202">
        <v>0</v>
      </c>
      <c r="AC34" s="202">
        <v>11.92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10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42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155.71</v>
      </c>
      <c r="L35" s="202">
        <v>122.96</v>
      </c>
      <c r="M35" s="202">
        <v>60.42</v>
      </c>
      <c r="N35" s="202">
        <v>50.24</v>
      </c>
      <c r="O35" s="202">
        <v>70.97</v>
      </c>
      <c r="P35" s="202">
        <v>20.96</v>
      </c>
      <c r="Q35" s="202">
        <v>9.52</v>
      </c>
      <c r="R35" s="202">
        <v>18.03</v>
      </c>
      <c r="S35" s="202">
        <v>11.22</v>
      </c>
      <c r="T35" s="202">
        <v>0</v>
      </c>
      <c r="U35" s="202">
        <v>50.12</v>
      </c>
      <c r="V35" s="202">
        <v>8.82</v>
      </c>
      <c r="W35" s="202">
        <v>18.84</v>
      </c>
      <c r="X35" s="202">
        <v>62.74</v>
      </c>
      <c r="Y35" s="202">
        <v>0</v>
      </c>
      <c r="Z35" s="202">
        <v>118.37</v>
      </c>
      <c r="AA35" s="202">
        <v>38.369999999999997</v>
      </c>
      <c r="AB35" s="202">
        <v>0</v>
      </c>
      <c r="AC35" s="202">
        <v>11.92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10</v>
      </c>
      <c r="AJ35" s="202">
        <v>0</v>
      </c>
      <c r="AK35" s="202">
        <v>99.62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42.5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155.71</v>
      </c>
      <c r="L36" s="202">
        <v>122.96</v>
      </c>
      <c r="M36" s="202">
        <v>60.42</v>
      </c>
      <c r="N36" s="202">
        <v>50.24</v>
      </c>
      <c r="O36" s="202">
        <v>70.97</v>
      </c>
      <c r="P36" s="202">
        <v>20.96</v>
      </c>
      <c r="Q36" s="202">
        <v>9.52</v>
      </c>
      <c r="R36" s="202">
        <v>18.03</v>
      </c>
      <c r="S36" s="202">
        <v>11.22</v>
      </c>
      <c r="T36" s="202">
        <v>0</v>
      </c>
      <c r="U36" s="202">
        <v>50.12</v>
      </c>
      <c r="V36" s="202">
        <v>8.82</v>
      </c>
      <c r="W36" s="202">
        <v>18.84</v>
      </c>
      <c r="X36" s="202">
        <v>62.74</v>
      </c>
      <c r="Y36" s="202">
        <v>0</v>
      </c>
      <c r="Z36" s="202">
        <v>118.37</v>
      </c>
      <c r="AA36" s="202">
        <v>38.369999999999997</v>
      </c>
      <c r="AB36" s="202">
        <v>0</v>
      </c>
      <c r="AC36" s="202">
        <v>11.92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10</v>
      </c>
      <c r="AJ36" s="202">
        <v>0</v>
      </c>
      <c r="AK36" s="202">
        <v>99.62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42.5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155.71</v>
      </c>
      <c r="L37" s="202">
        <v>122.96</v>
      </c>
      <c r="M37" s="202">
        <v>60.42</v>
      </c>
      <c r="N37" s="202">
        <v>50.24</v>
      </c>
      <c r="O37" s="202">
        <v>70.97</v>
      </c>
      <c r="P37" s="202">
        <v>20.96</v>
      </c>
      <c r="Q37" s="202">
        <v>9.5</v>
      </c>
      <c r="R37" s="202">
        <v>18.03</v>
      </c>
      <c r="S37" s="202">
        <v>11.22</v>
      </c>
      <c r="T37" s="202">
        <v>0</v>
      </c>
      <c r="U37" s="202">
        <v>50.12</v>
      </c>
      <c r="V37" s="202">
        <v>8.82</v>
      </c>
      <c r="W37" s="202">
        <v>18.84</v>
      </c>
      <c r="X37" s="202">
        <v>62.74</v>
      </c>
      <c r="Y37" s="202">
        <v>0</v>
      </c>
      <c r="Z37" s="202">
        <v>118.37</v>
      </c>
      <c r="AA37" s="202">
        <v>38.369999999999997</v>
      </c>
      <c r="AB37" s="202">
        <v>0</v>
      </c>
      <c r="AC37" s="202">
        <v>11.92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9.4700000000000006</v>
      </c>
      <c r="AJ37" s="202">
        <v>0</v>
      </c>
      <c r="AK37" s="202">
        <v>99.62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42.5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155.71</v>
      </c>
      <c r="L38" s="202">
        <v>122.96</v>
      </c>
      <c r="M38" s="202">
        <v>60.42</v>
      </c>
      <c r="N38" s="202">
        <v>50.24</v>
      </c>
      <c r="O38" s="202">
        <v>70.97</v>
      </c>
      <c r="P38" s="202">
        <v>20.96</v>
      </c>
      <c r="Q38" s="202">
        <v>9.5</v>
      </c>
      <c r="R38" s="202">
        <v>18.03</v>
      </c>
      <c r="S38" s="202">
        <v>11.22</v>
      </c>
      <c r="T38" s="202">
        <v>0</v>
      </c>
      <c r="U38" s="202">
        <v>50.12</v>
      </c>
      <c r="V38" s="202">
        <v>8.82</v>
      </c>
      <c r="W38" s="202">
        <v>18.84</v>
      </c>
      <c r="X38" s="202">
        <v>62.74</v>
      </c>
      <c r="Y38" s="202">
        <v>0</v>
      </c>
      <c r="Z38" s="202">
        <v>118.37</v>
      </c>
      <c r="AA38" s="202">
        <v>38.369999999999997</v>
      </c>
      <c r="AB38" s="202">
        <v>0</v>
      </c>
      <c r="AC38" s="202">
        <v>11.92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10</v>
      </c>
      <c r="AJ38" s="202">
        <v>0</v>
      </c>
      <c r="AK38" s="202">
        <v>99.62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42.5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155.71</v>
      </c>
      <c r="L39" s="202">
        <v>122.96</v>
      </c>
      <c r="M39" s="202">
        <v>60.42</v>
      </c>
      <c r="N39" s="202">
        <v>50.24</v>
      </c>
      <c r="O39" s="202">
        <v>70.97</v>
      </c>
      <c r="P39" s="202">
        <v>20.96</v>
      </c>
      <c r="Q39" s="202">
        <v>9.52</v>
      </c>
      <c r="R39" s="202">
        <v>18.03</v>
      </c>
      <c r="S39" s="202">
        <v>11.22</v>
      </c>
      <c r="T39" s="202">
        <v>0</v>
      </c>
      <c r="U39" s="202">
        <v>50.12</v>
      </c>
      <c r="V39" s="202">
        <v>8.82</v>
      </c>
      <c r="W39" s="202">
        <v>18.850000000000001</v>
      </c>
      <c r="X39" s="202">
        <v>62.74</v>
      </c>
      <c r="Y39" s="202">
        <v>0</v>
      </c>
      <c r="Z39" s="202">
        <v>118.37</v>
      </c>
      <c r="AA39" s="202">
        <v>38.369999999999997</v>
      </c>
      <c r="AB39" s="202">
        <v>0</v>
      </c>
      <c r="AC39" s="202">
        <v>12.21</v>
      </c>
      <c r="AD39" s="202">
        <v>10.8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10</v>
      </c>
      <c r="AJ39" s="202">
        <v>0</v>
      </c>
      <c r="AK39" s="202">
        <v>99.62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42.5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155.71</v>
      </c>
      <c r="L40" s="202">
        <v>122.96</v>
      </c>
      <c r="M40" s="202">
        <v>60.42</v>
      </c>
      <c r="N40" s="202">
        <v>50.24</v>
      </c>
      <c r="O40" s="202">
        <v>70.97</v>
      </c>
      <c r="P40" s="202">
        <v>20.96</v>
      </c>
      <c r="Q40" s="202">
        <v>9.52</v>
      </c>
      <c r="R40" s="202">
        <v>18.03</v>
      </c>
      <c r="S40" s="202">
        <v>11.22</v>
      </c>
      <c r="T40" s="202">
        <v>0</v>
      </c>
      <c r="U40" s="202">
        <v>50.12</v>
      </c>
      <c r="V40" s="202">
        <v>8.82</v>
      </c>
      <c r="W40" s="202">
        <v>18.850000000000001</v>
      </c>
      <c r="X40" s="202">
        <v>62.74</v>
      </c>
      <c r="Y40" s="202">
        <v>0</v>
      </c>
      <c r="Z40" s="202">
        <v>118.37</v>
      </c>
      <c r="AA40" s="202">
        <v>38.369999999999997</v>
      </c>
      <c r="AB40" s="202">
        <v>0</v>
      </c>
      <c r="AC40" s="202">
        <v>12.21</v>
      </c>
      <c r="AD40" s="202">
        <v>10.8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10</v>
      </c>
      <c r="AJ40" s="202">
        <v>0</v>
      </c>
      <c r="AK40" s="202">
        <v>99.62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42.5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155.71</v>
      </c>
      <c r="L41" s="202">
        <v>70</v>
      </c>
      <c r="M41" s="202">
        <v>60.42</v>
      </c>
      <c r="N41" s="202">
        <v>50.24</v>
      </c>
      <c r="O41" s="202">
        <v>70.97</v>
      </c>
      <c r="P41" s="202">
        <v>20.96</v>
      </c>
      <c r="Q41" s="202">
        <v>9.58</v>
      </c>
      <c r="R41" s="202">
        <v>18.03</v>
      </c>
      <c r="S41" s="202">
        <v>11.22</v>
      </c>
      <c r="T41" s="202">
        <v>0</v>
      </c>
      <c r="U41" s="202">
        <v>50.12</v>
      </c>
      <c r="V41" s="202">
        <v>8.82</v>
      </c>
      <c r="W41" s="202">
        <v>18.850000000000001</v>
      </c>
      <c r="X41" s="202">
        <v>62.74</v>
      </c>
      <c r="Y41" s="202">
        <v>0</v>
      </c>
      <c r="Z41" s="202">
        <v>118.37</v>
      </c>
      <c r="AA41" s="202">
        <v>38.369999999999997</v>
      </c>
      <c r="AB41" s="202">
        <v>0</v>
      </c>
      <c r="AC41" s="202">
        <v>12.21</v>
      </c>
      <c r="AD41" s="202">
        <v>10.8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10</v>
      </c>
      <c r="AJ41" s="202">
        <v>0</v>
      </c>
      <c r="AK41" s="202">
        <v>99.62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42.5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155.71</v>
      </c>
      <c r="L42" s="202">
        <v>70</v>
      </c>
      <c r="M42" s="202">
        <v>60.42</v>
      </c>
      <c r="N42" s="202">
        <v>50.24</v>
      </c>
      <c r="O42" s="202">
        <v>70.97</v>
      </c>
      <c r="P42" s="202">
        <v>20.96</v>
      </c>
      <c r="Q42" s="202">
        <v>9.2799999999999994</v>
      </c>
      <c r="R42" s="202">
        <v>18.03</v>
      </c>
      <c r="S42" s="202">
        <v>11.22</v>
      </c>
      <c r="T42" s="202">
        <v>0</v>
      </c>
      <c r="U42" s="202">
        <v>50.12</v>
      </c>
      <c r="V42" s="202">
        <v>8.82</v>
      </c>
      <c r="W42" s="202">
        <v>18.850000000000001</v>
      </c>
      <c r="X42" s="202">
        <v>62.74</v>
      </c>
      <c r="Y42" s="202">
        <v>0</v>
      </c>
      <c r="Z42" s="202">
        <v>118.37</v>
      </c>
      <c r="AA42" s="202">
        <v>38.369999999999997</v>
      </c>
      <c r="AB42" s="202">
        <v>0</v>
      </c>
      <c r="AC42" s="202">
        <v>12.21</v>
      </c>
      <c r="AD42" s="202">
        <v>10.8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10</v>
      </c>
      <c r="AJ42" s="202">
        <v>0</v>
      </c>
      <c r="AK42" s="202">
        <v>99.62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42.5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155.71</v>
      </c>
      <c r="L43" s="202">
        <v>70</v>
      </c>
      <c r="M43" s="202">
        <v>60.42</v>
      </c>
      <c r="N43" s="202">
        <v>50.24</v>
      </c>
      <c r="O43" s="202">
        <v>70.97</v>
      </c>
      <c r="P43" s="202">
        <v>20.96</v>
      </c>
      <c r="Q43" s="202">
        <v>9.2799999999999994</v>
      </c>
      <c r="R43" s="202">
        <v>18.03</v>
      </c>
      <c r="S43" s="202">
        <v>11.22</v>
      </c>
      <c r="T43" s="202">
        <v>0</v>
      </c>
      <c r="U43" s="202">
        <v>50.12</v>
      </c>
      <c r="V43" s="202">
        <v>8.82</v>
      </c>
      <c r="W43" s="202">
        <v>18.850000000000001</v>
      </c>
      <c r="X43" s="202">
        <v>62.74</v>
      </c>
      <c r="Y43" s="202">
        <v>0</v>
      </c>
      <c r="Z43" s="202">
        <v>118.37</v>
      </c>
      <c r="AA43" s="202">
        <v>38.369999999999997</v>
      </c>
      <c r="AB43" s="202">
        <v>0</v>
      </c>
      <c r="AC43" s="202">
        <v>12.21</v>
      </c>
      <c r="AD43" s="202">
        <v>11.21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9.4700000000000006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42.5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155.71</v>
      </c>
      <c r="L44" s="202">
        <v>70</v>
      </c>
      <c r="M44" s="202">
        <v>60.42</v>
      </c>
      <c r="N44" s="202">
        <v>50.24</v>
      </c>
      <c r="O44" s="202">
        <v>70.97</v>
      </c>
      <c r="P44" s="202">
        <v>20.96</v>
      </c>
      <c r="Q44" s="202">
        <v>9.2799999999999994</v>
      </c>
      <c r="R44" s="202">
        <v>18.03</v>
      </c>
      <c r="S44" s="202">
        <v>11.22</v>
      </c>
      <c r="T44" s="202">
        <v>0</v>
      </c>
      <c r="U44" s="202">
        <v>50.12</v>
      </c>
      <c r="V44" s="202">
        <v>8.82</v>
      </c>
      <c r="W44" s="202">
        <v>18.850000000000001</v>
      </c>
      <c r="X44" s="202">
        <v>62.74</v>
      </c>
      <c r="Y44" s="202">
        <v>0</v>
      </c>
      <c r="Z44" s="202">
        <v>118.37</v>
      </c>
      <c r="AA44" s="202">
        <v>38.369999999999997</v>
      </c>
      <c r="AB44" s="202">
        <v>0</v>
      </c>
      <c r="AC44" s="202">
        <v>12.21</v>
      </c>
      <c r="AD44" s="202">
        <v>11.21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10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42.5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155.71</v>
      </c>
      <c r="L45" s="202">
        <v>70</v>
      </c>
      <c r="M45" s="202">
        <v>60.42</v>
      </c>
      <c r="N45" s="202">
        <v>50.24</v>
      </c>
      <c r="O45" s="202">
        <v>70.97</v>
      </c>
      <c r="P45" s="202">
        <v>20.96</v>
      </c>
      <c r="Q45" s="202">
        <v>9.2799999999999994</v>
      </c>
      <c r="R45" s="202">
        <v>18.03</v>
      </c>
      <c r="S45" s="202">
        <v>11.22</v>
      </c>
      <c r="T45" s="202">
        <v>0</v>
      </c>
      <c r="U45" s="202">
        <v>50.12</v>
      </c>
      <c r="V45" s="202">
        <v>8.82</v>
      </c>
      <c r="W45" s="202">
        <v>18.850000000000001</v>
      </c>
      <c r="X45" s="202">
        <v>62.74</v>
      </c>
      <c r="Y45" s="202">
        <v>0</v>
      </c>
      <c r="Z45" s="202">
        <v>58.1</v>
      </c>
      <c r="AA45" s="202">
        <v>38.369999999999997</v>
      </c>
      <c r="AB45" s="202">
        <v>0</v>
      </c>
      <c r="AC45" s="202">
        <v>12.21</v>
      </c>
      <c r="AD45" s="202">
        <v>11.21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10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42.5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155.71</v>
      </c>
      <c r="L46" s="202">
        <v>70</v>
      </c>
      <c r="M46" s="202">
        <v>60.42</v>
      </c>
      <c r="N46" s="202">
        <v>50.24</v>
      </c>
      <c r="O46" s="202">
        <v>70.97</v>
      </c>
      <c r="P46" s="202">
        <v>20.96</v>
      </c>
      <c r="Q46" s="202">
        <v>9.27</v>
      </c>
      <c r="R46" s="202">
        <v>18.04</v>
      </c>
      <c r="S46" s="202">
        <v>11.23</v>
      </c>
      <c r="T46" s="202">
        <v>0</v>
      </c>
      <c r="U46" s="202">
        <v>50.12</v>
      </c>
      <c r="V46" s="202">
        <v>8.81</v>
      </c>
      <c r="W46" s="202">
        <v>18.850000000000001</v>
      </c>
      <c r="X46" s="202">
        <v>62.74</v>
      </c>
      <c r="Y46" s="202">
        <v>0</v>
      </c>
      <c r="Z46" s="202">
        <v>58.1</v>
      </c>
      <c r="AA46" s="202">
        <v>38.369999999999997</v>
      </c>
      <c r="AB46" s="202">
        <v>0</v>
      </c>
      <c r="AC46" s="202">
        <v>12.21</v>
      </c>
      <c r="AD46" s="202">
        <v>10.69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10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42.5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155.71</v>
      </c>
      <c r="L47" s="202">
        <v>70</v>
      </c>
      <c r="M47" s="202">
        <v>60.42</v>
      </c>
      <c r="N47" s="202">
        <v>50.24</v>
      </c>
      <c r="O47" s="202">
        <v>70.97</v>
      </c>
      <c r="P47" s="202">
        <v>20.96</v>
      </c>
      <c r="Q47" s="202">
        <v>9.27</v>
      </c>
      <c r="R47" s="202">
        <v>18.04</v>
      </c>
      <c r="S47" s="202">
        <v>11.23</v>
      </c>
      <c r="T47" s="202">
        <v>0</v>
      </c>
      <c r="U47" s="202">
        <v>50.12</v>
      </c>
      <c r="V47" s="202">
        <v>8.81</v>
      </c>
      <c r="W47" s="202">
        <v>18.850000000000001</v>
      </c>
      <c r="X47" s="202">
        <v>62.74</v>
      </c>
      <c r="Y47" s="202">
        <v>0</v>
      </c>
      <c r="Z47" s="202">
        <v>58.1</v>
      </c>
      <c r="AA47" s="202">
        <v>38.369999999999997</v>
      </c>
      <c r="AB47" s="202">
        <v>0</v>
      </c>
      <c r="AC47" s="202">
        <v>12.21</v>
      </c>
      <c r="AD47" s="202">
        <v>7.89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10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42.5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155.71</v>
      </c>
      <c r="L48" s="202">
        <v>70</v>
      </c>
      <c r="M48" s="202">
        <v>60.42</v>
      </c>
      <c r="N48" s="202">
        <v>50.24</v>
      </c>
      <c r="O48" s="202">
        <v>70.97</v>
      </c>
      <c r="P48" s="202">
        <v>20.96</v>
      </c>
      <c r="Q48" s="202">
        <v>9.27</v>
      </c>
      <c r="R48" s="202">
        <v>18.04</v>
      </c>
      <c r="S48" s="202">
        <v>11.23</v>
      </c>
      <c r="T48" s="202">
        <v>0</v>
      </c>
      <c r="U48" s="202">
        <v>50.12</v>
      </c>
      <c r="V48" s="202">
        <v>8.81</v>
      </c>
      <c r="W48" s="202">
        <v>18.850000000000001</v>
      </c>
      <c r="X48" s="202">
        <v>62.74</v>
      </c>
      <c r="Y48" s="202">
        <v>0</v>
      </c>
      <c r="Z48" s="202">
        <v>58.1</v>
      </c>
      <c r="AA48" s="202">
        <v>38.369999999999997</v>
      </c>
      <c r="AB48" s="202">
        <v>0</v>
      </c>
      <c r="AC48" s="202">
        <v>12.21</v>
      </c>
      <c r="AD48" s="202">
        <v>11.21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10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42.5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155.71</v>
      </c>
      <c r="L49" s="202">
        <v>70</v>
      </c>
      <c r="M49" s="202">
        <v>60.42</v>
      </c>
      <c r="N49" s="202">
        <v>50.24</v>
      </c>
      <c r="O49" s="202">
        <v>70.97</v>
      </c>
      <c r="P49" s="202">
        <v>20.96</v>
      </c>
      <c r="Q49" s="202">
        <v>9.27</v>
      </c>
      <c r="R49" s="202">
        <v>18.04</v>
      </c>
      <c r="S49" s="202">
        <v>11.23</v>
      </c>
      <c r="T49" s="202">
        <v>0</v>
      </c>
      <c r="U49" s="202">
        <v>50.12</v>
      </c>
      <c r="V49" s="202">
        <v>8.81</v>
      </c>
      <c r="W49" s="202">
        <v>18.850000000000001</v>
      </c>
      <c r="X49" s="202">
        <v>62.74</v>
      </c>
      <c r="Y49" s="202">
        <v>0</v>
      </c>
      <c r="Z49" s="202">
        <v>58.1</v>
      </c>
      <c r="AA49" s="202">
        <v>38.369999999999997</v>
      </c>
      <c r="AB49" s="202">
        <v>0</v>
      </c>
      <c r="AC49" s="202">
        <v>12.21</v>
      </c>
      <c r="AD49" s="202">
        <v>11.21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9.4700000000000006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42.5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155.71</v>
      </c>
      <c r="L50" s="202">
        <v>70</v>
      </c>
      <c r="M50" s="202">
        <v>60.42</v>
      </c>
      <c r="N50" s="202">
        <v>50.24</v>
      </c>
      <c r="O50" s="202">
        <v>70.97</v>
      </c>
      <c r="P50" s="202">
        <v>20.96</v>
      </c>
      <c r="Q50" s="202">
        <v>9.27</v>
      </c>
      <c r="R50" s="202">
        <v>18.04</v>
      </c>
      <c r="S50" s="202">
        <v>11.23</v>
      </c>
      <c r="T50" s="202">
        <v>0</v>
      </c>
      <c r="U50" s="202">
        <v>50.12</v>
      </c>
      <c r="V50" s="202">
        <v>8.81</v>
      </c>
      <c r="W50" s="202">
        <v>18.850000000000001</v>
      </c>
      <c r="X50" s="202">
        <v>62.74</v>
      </c>
      <c r="Y50" s="202">
        <v>0</v>
      </c>
      <c r="Z50" s="202">
        <v>58.1</v>
      </c>
      <c r="AA50" s="202">
        <v>38.369999999999997</v>
      </c>
      <c r="AB50" s="202">
        <v>0</v>
      </c>
      <c r="AC50" s="202">
        <v>12.21</v>
      </c>
      <c r="AD50" s="202">
        <v>11.21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10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42.5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155.71</v>
      </c>
      <c r="L51" s="202">
        <v>67.790000000000006</v>
      </c>
      <c r="M51" s="202">
        <v>60.42</v>
      </c>
      <c r="N51" s="202">
        <v>50.24</v>
      </c>
      <c r="O51" s="202">
        <v>70.97</v>
      </c>
      <c r="P51" s="202">
        <v>20.96</v>
      </c>
      <c r="Q51" s="202">
        <v>9.27</v>
      </c>
      <c r="R51" s="202">
        <v>18.04</v>
      </c>
      <c r="S51" s="202">
        <v>11.23</v>
      </c>
      <c r="T51" s="202">
        <v>0</v>
      </c>
      <c r="U51" s="202">
        <v>50.12</v>
      </c>
      <c r="V51" s="202">
        <v>8.81</v>
      </c>
      <c r="W51" s="202">
        <v>18.850000000000001</v>
      </c>
      <c r="X51" s="202">
        <v>62.74</v>
      </c>
      <c r="Y51" s="202">
        <v>0</v>
      </c>
      <c r="Z51" s="202">
        <v>58.1</v>
      </c>
      <c r="AA51" s="202">
        <v>38.369999999999997</v>
      </c>
      <c r="AB51" s="202">
        <v>0</v>
      </c>
      <c r="AC51" s="202">
        <v>12.21</v>
      </c>
      <c r="AD51" s="202">
        <v>10.8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9.33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42.5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155.71</v>
      </c>
      <c r="L52" s="202">
        <v>67.790000000000006</v>
      </c>
      <c r="M52" s="202">
        <v>60.42</v>
      </c>
      <c r="N52" s="202">
        <v>50.24</v>
      </c>
      <c r="O52" s="202">
        <v>70.97</v>
      </c>
      <c r="P52" s="202">
        <v>20.96</v>
      </c>
      <c r="Q52" s="202">
        <v>9.27</v>
      </c>
      <c r="R52" s="202">
        <v>18.04</v>
      </c>
      <c r="S52" s="202">
        <v>11.23</v>
      </c>
      <c r="T52" s="202">
        <v>0</v>
      </c>
      <c r="U52" s="202">
        <v>50.12</v>
      </c>
      <c r="V52" s="202">
        <v>8.81</v>
      </c>
      <c r="W52" s="202">
        <v>18.850000000000001</v>
      </c>
      <c r="X52" s="202">
        <v>62.74</v>
      </c>
      <c r="Y52" s="202">
        <v>0</v>
      </c>
      <c r="Z52" s="202">
        <v>58.1</v>
      </c>
      <c r="AA52" s="202">
        <v>38.369999999999997</v>
      </c>
      <c r="AB52" s="202">
        <v>0</v>
      </c>
      <c r="AC52" s="202">
        <v>12.21</v>
      </c>
      <c r="AD52" s="202">
        <v>10.8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9.33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42.5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155.71</v>
      </c>
      <c r="L53" s="202">
        <v>67.790000000000006</v>
      </c>
      <c r="M53" s="202">
        <v>60.42</v>
      </c>
      <c r="N53" s="202">
        <v>50.24</v>
      </c>
      <c r="O53" s="202">
        <v>70.97</v>
      </c>
      <c r="P53" s="202">
        <v>20.96</v>
      </c>
      <c r="Q53" s="202">
        <v>9.27</v>
      </c>
      <c r="R53" s="202">
        <v>18.04</v>
      </c>
      <c r="S53" s="202">
        <v>11.23</v>
      </c>
      <c r="T53" s="202">
        <v>0</v>
      </c>
      <c r="U53" s="202">
        <v>50.12</v>
      </c>
      <c r="V53" s="202">
        <v>8.81</v>
      </c>
      <c r="W53" s="202">
        <v>18.850000000000001</v>
      </c>
      <c r="X53" s="202">
        <v>62.74</v>
      </c>
      <c r="Y53" s="202">
        <v>0</v>
      </c>
      <c r="Z53" s="202">
        <v>58.1</v>
      </c>
      <c r="AA53" s="202">
        <v>38.369999999999997</v>
      </c>
      <c r="AB53" s="202">
        <v>0</v>
      </c>
      <c r="AC53" s="202">
        <v>12.21</v>
      </c>
      <c r="AD53" s="202">
        <v>10.8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9.33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42.5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155.71</v>
      </c>
      <c r="L54" s="202">
        <v>67.790000000000006</v>
      </c>
      <c r="M54" s="202">
        <v>60.42</v>
      </c>
      <c r="N54" s="202">
        <v>50.24</v>
      </c>
      <c r="O54" s="202">
        <v>70.97</v>
      </c>
      <c r="P54" s="202">
        <v>20.96</v>
      </c>
      <c r="Q54" s="202">
        <v>9.27</v>
      </c>
      <c r="R54" s="202">
        <v>18.04</v>
      </c>
      <c r="S54" s="202">
        <v>11.23</v>
      </c>
      <c r="T54" s="202">
        <v>0</v>
      </c>
      <c r="U54" s="202">
        <v>50.12</v>
      </c>
      <c r="V54" s="202">
        <v>8.81</v>
      </c>
      <c r="W54" s="202">
        <v>18.850000000000001</v>
      </c>
      <c r="X54" s="202">
        <v>62.74</v>
      </c>
      <c r="Y54" s="202">
        <v>0</v>
      </c>
      <c r="Z54" s="202">
        <v>58.1</v>
      </c>
      <c r="AA54" s="202">
        <v>38.369999999999997</v>
      </c>
      <c r="AB54" s="202">
        <v>0</v>
      </c>
      <c r="AC54" s="202">
        <v>12.21</v>
      </c>
      <c r="AD54" s="202">
        <v>10.8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9.33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42.5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155.71</v>
      </c>
      <c r="L55" s="202">
        <v>67.790000000000006</v>
      </c>
      <c r="M55" s="202">
        <v>60.42</v>
      </c>
      <c r="N55" s="202">
        <v>50.24</v>
      </c>
      <c r="O55" s="202">
        <v>70.97</v>
      </c>
      <c r="P55" s="202">
        <v>20.96</v>
      </c>
      <c r="Q55" s="202">
        <v>9.27</v>
      </c>
      <c r="R55" s="202">
        <v>18.04</v>
      </c>
      <c r="S55" s="202">
        <v>11.23</v>
      </c>
      <c r="T55" s="202">
        <v>0</v>
      </c>
      <c r="U55" s="202">
        <v>50.12</v>
      </c>
      <c r="V55" s="202">
        <v>8.81</v>
      </c>
      <c r="W55" s="202">
        <v>18.850000000000001</v>
      </c>
      <c r="X55" s="202">
        <v>62.74</v>
      </c>
      <c r="Y55" s="202">
        <v>0</v>
      </c>
      <c r="Z55" s="202">
        <v>58.1</v>
      </c>
      <c r="AA55" s="202">
        <v>38.369999999999997</v>
      </c>
      <c r="AB55" s="202">
        <v>0</v>
      </c>
      <c r="AC55" s="202">
        <v>12.21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8.84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42.5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155.71</v>
      </c>
      <c r="L56" s="202">
        <v>67.790000000000006</v>
      </c>
      <c r="M56" s="202">
        <v>60.42</v>
      </c>
      <c r="N56" s="202">
        <v>50.24</v>
      </c>
      <c r="O56" s="202">
        <v>70.97</v>
      </c>
      <c r="P56" s="202">
        <v>20.96</v>
      </c>
      <c r="Q56" s="202">
        <v>9.27</v>
      </c>
      <c r="R56" s="202">
        <v>18.04</v>
      </c>
      <c r="S56" s="202">
        <v>11.23</v>
      </c>
      <c r="T56" s="202">
        <v>0</v>
      </c>
      <c r="U56" s="202">
        <v>50.12</v>
      </c>
      <c r="V56" s="202">
        <v>8.81</v>
      </c>
      <c r="W56" s="202">
        <v>18.850000000000001</v>
      </c>
      <c r="X56" s="202">
        <v>62.74</v>
      </c>
      <c r="Y56" s="202">
        <v>0</v>
      </c>
      <c r="Z56" s="202">
        <v>58.1</v>
      </c>
      <c r="AA56" s="202">
        <v>38.369999999999997</v>
      </c>
      <c r="AB56" s="202">
        <v>0</v>
      </c>
      <c r="AC56" s="202">
        <v>12.21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9.33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42.5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155.71</v>
      </c>
      <c r="L57" s="202">
        <v>67.790000000000006</v>
      </c>
      <c r="M57" s="202">
        <v>60.42</v>
      </c>
      <c r="N57" s="202">
        <v>50.24</v>
      </c>
      <c r="O57" s="202">
        <v>70.97</v>
      </c>
      <c r="P57" s="202">
        <v>20.96</v>
      </c>
      <c r="Q57" s="202">
        <v>9.27</v>
      </c>
      <c r="R57" s="202">
        <v>18.04</v>
      </c>
      <c r="S57" s="202">
        <v>11.23</v>
      </c>
      <c r="T57" s="202">
        <v>0</v>
      </c>
      <c r="U57" s="202">
        <v>50.12</v>
      </c>
      <c r="V57" s="202">
        <v>8.81</v>
      </c>
      <c r="W57" s="202">
        <v>18.850000000000001</v>
      </c>
      <c r="X57" s="202">
        <v>62.74</v>
      </c>
      <c r="Y57" s="202">
        <v>0</v>
      </c>
      <c r="Z57" s="202">
        <v>58.1</v>
      </c>
      <c r="AA57" s="202">
        <v>38.369999999999997</v>
      </c>
      <c r="AB57" s="202">
        <v>0</v>
      </c>
      <c r="AC57" s="202">
        <v>12.21</v>
      </c>
      <c r="AD57" s="202">
        <v>10.8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9.33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42.5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155.71</v>
      </c>
      <c r="L58" s="202">
        <v>67.790000000000006</v>
      </c>
      <c r="M58" s="202">
        <v>60.42</v>
      </c>
      <c r="N58" s="202">
        <v>50.24</v>
      </c>
      <c r="O58" s="202">
        <v>70.97</v>
      </c>
      <c r="P58" s="202">
        <v>20.96</v>
      </c>
      <c r="Q58" s="202">
        <v>9.27</v>
      </c>
      <c r="R58" s="202">
        <v>18.04</v>
      </c>
      <c r="S58" s="202">
        <v>11.23</v>
      </c>
      <c r="T58" s="202">
        <v>0</v>
      </c>
      <c r="U58" s="202">
        <v>50.12</v>
      </c>
      <c r="V58" s="202">
        <v>8.81</v>
      </c>
      <c r="W58" s="202">
        <v>18.850000000000001</v>
      </c>
      <c r="X58" s="202">
        <v>62.74</v>
      </c>
      <c r="Y58" s="202">
        <v>0</v>
      </c>
      <c r="Z58" s="202">
        <v>58.1</v>
      </c>
      <c r="AA58" s="202">
        <v>38.369999999999997</v>
      </c>
      <c r="AB58" s="202">
        <v>0</v>
      </c>
      <c r="AC58" s="202">
        <v>12.21</v>
      </c>
      <c r="AD58" s="202">
        <v>10.8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9.33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42.5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155.71</v>
      </c>
      <c r="L59" s="202">
        <v>67.790000000000006</v>
      </c>
      <c r="M59" s="202">
        <v>60.42</v>
      </c>
      <c r="N59" s="202">
        <v>50.24</v>
      </c>
      <c r="O59" s="202">
        <v>70.97</v>
      </c>
      <c r="P59" s="202">
        <v>14.35</v>
      </c>
      <c r="Q59" s="202">
        <v>9.27</v>
      </c>
      <c r="R59" s="202">
        <v>18.04</v>
      </c>
      <c r="S59" s="202">
        <v>11.23</v>
      </c>
      <c r="T59" s="202">
        <v>0</v>
      </c>
      <c r="U59" s="202">
        <v>50.12</v>
      </c>
      <c r="V59" s="202">
        <v>8.81</v>
      </c>
      <c r="W59" s="202">
        <v>18.850000000000001</v>
      </c>
      <c r="X59" s="202">
        <v>62.74</v>
      </c>
      <c r="Y59" s="202">
        <v>0</v>
      </c>
      <c r="Z59" s="202">
        <v>58.1</v>
      </c>
      <c r="AA59" s="202">
        <v>38.369999999999997</v>
      </c>
      <c r="AB59" s="202">
        <v>0</v>
      </c>
      <c r="AC59" s="202">
        <v>12.21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9.33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42.5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155.71</v>
      </c>
      <c r="L60" s="202">
        <v>67.790000000000006</v>
      </c>
      <c r="M60" s="202">
        <v>60.42</v>
      </c>
      <c r="N60" s="202">
        <v>50.24</v>
      </c>
      <c r="O60" s="202">
        <v>70.97</v>
      </c>
      <c r="P60" s="202">
        <v>14.35</v>
      </c>
      <c r="Q60" s="202">
        <v>9.27</v>
      </c>
      <c r="R60" s="202">
        <v>18.04</v>
      </c>
      <c r="S60" s="202">
        <v>11.23</v>
      </c>
      <c r="T60" s="202">
        <v>0</v>
      </c>
      <c r="U60" s="202">
        <v>50.12</v>
      </c>
      <c r="V60" s="202">
        <v>8.81</v>
      </c>
      <c r="W60" s="202">
        <v>18.850000000000001</v>
      </c>
      <c r="X60" s="202">
        <v>62.74</v>
      </c>
      <c r="Y60" s="202">
        <v>0</v>
      </c>
      <c r="Z60" s="202">
        <v>58.1</v>
      </c>
      <c r="AA60" s="202">
        <v>38.369999999999997</v>
      </c>
      <c r="AB60" s="202">
        <v>0</v>
      </c>
      <c r="AC60" s="202">
        <v>12.21</v>
      </c>
      <c r="AD60" s="202">
        <v>10.8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9.33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42.5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155.71</v>
      </c>
      <c r="L61" s="202">
        <v>67.790000000000006</v>
      </c>
      <c r="M61" s="202">
        <v>60.42</v>
      </c>
      <c r="N61" s="202">
        <v>50.24</v>
      </c>
      <c r="O61" s="202">
        <v>70.97</v>
      </c>
      <c r="P61" s="202">
        <v>15.07</v>
      </c>
      <c r="Q61" s="202">
        <v>9.27</v>
      </c>
      <c r="R61" s="202">
        <v>18.04</v>
      </c>
      <c r="S61" s="202">
        <v>11.23</v>
      </c>
      <c r="T61" s="202">
        <v>0</v>
      </c>
      <c r="U61" s="202">
        <v>50.12</v>
      </c>
      <c r="V61" s="202">
        <v>8.81</v>
      </c>
      <c r="W61" s="202">
        <v>18.850000000000001</v>
      </c>
      <c r="X61" s="202">
        <v>62.74</v>
      </c>
      <c r="Y61" s="202">
        <v>0</v>
      </c>
      <c r="Z61" s="202">
        <v>58.1</v>
      </c>
      <c r="AA61" s="202">
        <v>38.369999999999997</v>
      </c>
      <c r="AB61" s="202">
        <v>0</v>
      </c>
      <c r="AC61" s="202">
        <v>12.21</v>
      </c>
      <c r="AD61" s="202">
        <v>10.8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8.84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42.5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155.71</v>
      </c>
      <c r="L62" s="202">
        <v>67.790000000000006</v>
      </c>
      <c r="M62" s="202">
        <v>60.42</v>
      </c>
      <c r="N62" s="202">
        <v>50.24</v>
      </c>
      <c r="O62" s="202">
        <v>70.97</v>
      </c>
      <c r="P62" s="202">
        <v>15.36</v>
      </c>
      <c r="Q62" s="202">
        <v>9.27</v>
      </c>
      <c r="R62" s="202">
        <v>18.04</v>
      </c>
      <c r="S62" s="202">
        <v>11.23</v>
      </c>
      <c r="T62" s="202">
        <v>0</v>
      </c>
      <c r="U62" s="202">
        <v>50.12</v>
      </c>
      <c r="V62" s="202">
        <v>8.81</v>
      </c>
      <c r="W62" s="202">
        <v>18.850000000000001</v>
      </c>
      <c r="X62" s="202">
        <v>62.74</v>
      </c>
      <c r="Y62" s="202">
        <v>0</v>
      </c>
      <c r="Z62" s="202">
        <v>58.1</v>
      </c>
      <c r="AA62" s="202">
        <v>38.369999999999997</v>
      </c>
      <c r="AB62" s="202">
        <v>0</v>
      </c>
      <c r="AC62" s="202">
        <v>12.21</v>
      </c>
      <c r="AD62" s="202">
        <v>10.8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9.33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42.5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155.71</v>
      </c>
      <c r="L63" s="202">
        <v>67.790000000000006</v>
      </c>
      <c r="M63" s="202">
        <v>60.42</v>
      </c>
      <c r="N63" s="202">
        <v>50.24</v>
      </c>
      <c r="O63" s="202">
        <v>70.97</v>
      </c>
      <c r="P63" s="202">
        <v>15.36</v>
      </c>
      <c r="Q63" s="202">
        <v>9.27</v>
      </c>
      <c r="R63" s="202">
        <v>18.04</v>
      </c>
      <c r="S63" s="202">
        <v>11.23</v>
      </c>
      <c r="T63" s="202">
        <v>0</v>
      </c>
      <c r="U63" s="202">
        <v>50.12</v>
      </c>
      <c r="V63" s="202">
        <v>8.81</v>
      </c>
      <c r="W63" s="202">
        <v>18.850000000000001</v>
      </c>
      <c r="X63" s="202">
        <v>62.74</v>
      </c>
      <c r="Y63" s="202">
        <v>0</v>
      </c>
      <c r="Z63" s="202">
        <v>58.1</v>
      </c>
      <c r="AA63" s="202">
        <v>38.369999999999997</v>
      </c>
      <c r="AB63" s="202">
        <v>0</v>
      </c>
      <c r="AC63" s="202">
        <v>11.21</v>
      </c>
      <c r="AD63" s="202">
        <v>10.8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9.33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42.5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155.71</v>
      </c>
      <c r="L64" s="202">
        <v>67.790000000000006</v>
      </c>
      <c r="M64" s="202">
        <v>60.42</v>
      </c>
      <c r="N64" s="202">
        <v>50.24</v>
      </c>
      <c r="O64" s="202">
        <v>70.97</v>
      </c>
      <c r="P64" s="202">
        <v>15.78</v>
      </c>
      <c r="Q64" s="202">
        <v>9.27</v>
      </c>
      <c r="R64" s="202">
        <v>18.04</v>
      </c>
      <c r="S64" s="202">
        <v>11.23</v>
      </c>
      <c r="T64" s="202">
        <v>0</v>
      </c>
      <c r="U64" s="202">
        <v>50.12</v>
      </c>
      <c r="V64" s="202">
        <v>8.81</v>
      </c>
      <c r="W64" s="202">
        <v>18.850000000000001</v>
      </c>
      <c r="X64" s="202">
        <v>62.74</v>
      </c>
      <c r="Y64" s="202">
        <v>0</v>
      </c>
      <c r="Z64" s="202">
        <v>58.1</v>
      </c>
      <c r="AA64" s="202">
        <v>38.369999999999997</v>
      </c>
      <c r="AB64" s="202">
        <v>0</v>
      </c>
      <c r="AC64" s="202">
        <v>11.21</v>
      </c>
      <c r="AD64" s="202">
        <v>10.8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9.33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42.5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155.71</v>
      </c>
      <c r="L65" s="202">
        <v>67.790000000000006</v>
      </c>
      <c r="M65" s="202">
        <v>60.42</v>
      </c>
      <c r="N65" s="202">
        <v>50.24</v>
      </c>
      <c r="O65" s="202">
        <v>70.97</v>
      </c>
      <c r="P65" s="202">
        <v>16.22</v>
      </c>
      <c r="Q65" s="202">
        <v>9.27</v>
      </c>
      <c r="R65" s="202">
        <v>18.04</v>
      </c>
      <c r="S65" s="202">
        <v>11.23</v>
      </c>
      <c r="T65" s="202">
        <v>0</v>
      </c>
      <c r="U65" s="202">
        <v>50.12</v>
      </c>
      <c r="V65" s="202">
        <v>8.81</v>
      </c>
      <c r="W65" s="202">
        <v>18.850000000000001</v>
      </c>
      <c r="X65" s="202">
        <v>62.74</v>
      </c>
      <c r="Y65" s="202">
        <v>0</v>
      </c>
      <c r="Z65" s="202">
        <v>58.1</v>
      </c>
      <c r="AA65" s="202">
        <v>38.369999999999997</v>
      </c>
      <c r="AB65" s="202">
        <v>0</v>
      </c>
      <c r="AC65" s="202">
        <v>11.21</v>
      </c>
      <c r="AD65" s="202">
        <v>10.8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9.33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42.5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155.71</v>
      </c>
      <c r="L66" s="202">
        <v>67.790000000000006</v>
      </c>
      <c r="M66" s="202">
        <v>60.42</v>
      </c>
      <c r="N66" s="202">
        <v>50.24</v>
      </c>
      <c r="O66" s="202">
        <v>70.97</v>
      </c>
      <c r="P66" s="202">
        <v>16.649999999999999</v>
      </c>
      <c r="Q66" s="202">
        <v>9.27</v>
      </c>
      <c r="R66" s="202">
        <v>18.04</v>
      </c>
      <c r="S66" s="202">
        <v>11.23</v>
      </c>
      <c r="T66" s="202">
        <v>0</v>
      </c>
      <c r="U66" s="202">
        <v>50.12</v>
      </c>
      <c r="V66" s="202">
        <v>8.81</v>
      </c>
      <c r="W66" s="202">
        <v>18.850000000000001</v>
      </c>
      <c r="X66" s="202">
        <v>62.74</v>
      </c>
      <c r="Y66" s="202">
        <v>0</v>
      </c>
      <c r="Z66" s="202">
        <v>58.1</v>
      </c>
      <c r="AA66" s="202">
        <v>38.369999999999997</v>
      </c>
      <c r="AB66" s="202">
        <v>0</v>
      </c>
      <c r="AC66" s="202">
        <v>11.21</v>
      </c>
      <c r="AD66" s="202">
        <v>10.8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9.33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42.5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155.71</v>
      </c>
      <c r="L67" s="202">
        <v>67.790000000000006</v>
      </c>
      <c r="M67" s="202">
        <v>60.42</v>
      </c>
      <c r="N67" s="202">
        <v>50.24</v>
      </c>
      <c r="O67" s="202">
        <v>70.97</v>
      </c>
      <c r="P67" s="202">
        <v>13.78</v>
      </c>
      <c r="Q67" s="202">
        <v>9.27</v>
      </c>
      <c r="R67" s="202">
        <v>18.04</v>
      </c>
      <c r="S67" s="202">
        <v>11.23</v>
      </c>
      <c r="T67" s="202">
        <v>0</v>
      </c>
      <c r="U67" s="202">
        <v>50.12</v>
      </c>
      <c r="V67" s="202">
        <v>8.81</v>
      </c>
      <c r="W67" s="202">
        <v>18.850000000000001</v>
      </c>
      <c r="X67" s="202">
        <v>62.74</v>
      </c>
      <c r="Y67" s="202">
        <v>0</v>
      </c>
      <c r="Z67" s="202">
        <v>58.1</v>
      </c>
      <c r="AA67" s="202">
        <v>38.369999999999997</v>
      </c>
      <c r="AB67" s="202">
        <v>0</v>
      </c>
      <c r="AC67" s="202">
        <v>12.21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8.84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42.5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155.71</v>
      </c>
      <c r="L68" s="202">
        <v>67.790000000000006</v>
      </c>
      <c r="M68" s="202">
        <v>60.42</v>
      </c>
      <c r="N68" s="202">
        <v>50.24</v>
      </c>
      <c r="O68" s="202">
        <v>70.97</v>
      </c>
      <c r="P68" s="202">
        <v>13.78</v>
      </c>
      <c r="Q68" s="202">
        <v>9.27</v>
      </c>
      <c r="R68" s="202">
        <v>18.04</v>
      </c>
      <c r="S68" s="202">
        <v>11.23</v>
      </c>
      <c r="T68" s="202">
        <v>0</v>
      </c>
      <c r="U68" s="202">
        <v>50.12</v>
      </c>
      <c r="V68" s="202">
        <v>8.81</v>
      </c>
      <c r="W68" s="202">
        <v>18.850000000000001</v>
      </c>
      <c r="X68" s="202">
        <v>62.74</v>
      </c>
      <c r="Y68" s="202">
        <v>0</v>
      </c>
      <c r="Z68" s="202">
        <v>58.1</v>
      </c>
      <c r="AA68" s="202">
        <v>38.369999999999997</v>
      </c>
      <c r="AB68" s="202">
        <v>0</v>
      </c>
      <c r="AC68" s="202">
        <v>12.21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9.33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42.5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155.71</v>
      </c>
      <c r="L69" s="202">
        <v>67.790000000000006</v>
      </c>
      <c r="M69" s="202">
        <v>60.42</v>
      </c>
      <c r="N69" s="202">
        <v>50.24</v>
      </c>
      <c r="O69" s="202">
        <v>70.97</v>
      </c>
      <c r="P69" s="202">
        <v>13.78</v>
      </c>
      <c r="Q69" s="202">
        <v>9.27</v>
      </c>
      <c r="R69" s="202">
        <v>18.04</v>
      </c>
      <c r="S69" s="202">
        <v>11.23</v>
      </c>
      <c r="T69" s="202">
        <v>0</v>
      </c>
      <c r="U69" s="202">
        <v>50.12</v>
      </c>
      <c r="V69" s="202">
        <v>8.81</v>
      </c>
      <c r="W69" s="202">
        <v>18.850000000000001</v>
      </c>
      <c r="X69" s="202">
        <v>62.74</v>
      </c>
      <c r="Y69" s="202">
        <v>0</v>
      </c>
      <c r="Z69" s="202">
        <v>58.1</v>
      </c>
      <c r="AA69" s="202">
        <v>38.369999999999997</v>
      </c>
      <c r="AB69" s="202">
        <v>0</v>
      </c>
      <c r="AC69" s="202">
        <v>12.21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9.33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42.5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155.71</v>
      </c>
      <c r="L70" s="202">
        <v>67.790000000000006</v>
      </c>
      <c r="M70" s="202">
        <v>60.42</v>
      </c>
      <c r="N70" s="202">
        <v>50.24</v>
      </c>
      <c r="O70" s="202">
        <v>70.97</v>
      </c>
      <c r="P70" s="202">
        <v>13.78</v>
      </c>
      <c r="Q70" s="202">
        <v>9.27</v>
      </c>
      <c r="R70" s="202">
        <v>18.04</v>
      </c>
      <c r="S70" s="202">
        <v>11.23</v>
      </c>
      <c r="T70" s="202">
        <v>0</v>
      </c>
      <c r="U70" s="202">
        <v>50.12</v>
      </c>
      <c r="V70" s="202">
        <v>8.81</v>
      </c>
      <c r="W70" s="202">
        <v>18.850000000000001</v>
      </c>
      <c r="X70" s="202">
        <v>62.74</v>
      </c>
      <c r="Y70" s="202">
        <v>0</v>
      </c>
      <c r="Z70" s="202">
        <v>58.1</v>
      </c>
      <c r="AA70" s="202">
        <v>38.369999999999997</v>
      </c>
      <c r="AB70" s="202">
        <v>0</v>
      </c>
      <c r="AC70" s="202">
        <v>12.21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9.33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42.5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155.71</v>
      </c>
      <c r="L71" s="202">
        <v>67.790000000000006</v>
      </c>
      <c r="M71" s="202">
        <v>60.42</v>
      </c>
      <c r="N71" s="202">
        <v>50.24</v>
      </c>
      <c r="O71" s="202">
        <v>70.97</v>
      </c>
      <c r="P71" s="202">
        <v>13.78</v>
      </c>
      <c r="Q71" s="202">
        <v>9.27</v>
      </c>
      <c r="R71" s="202">
        <v>18.04</v>
      </c>
      <c r="S71" s="202">
        <v>11.23</v>
      </c>
      <c r="T71" s="202">
        <v>0</v>
      </c>
      <c r="U71" s="202">
        <v>50.12</v>
      </c>
      <c r="V71" s="202">
        <v>8.81</v>
      </c>
      <c r="W71" s="202">
        <v>18.850000000000001</v>
      </c>
      <c r="X71" s="202">
        <v>62.74</v>
      </c>
      <c r="Y71" s="202">
        <v>0</v>
      </c>
      <c r="Z71" s="202">
        <v>58.1</v>
      </c>
      <c r="AA71" s="202">
        <v>38.369999999999997</v>
      </c>
      <c r="AB71" s="202">
        <v>0</v>
      </c>
      <c r="AC71" s="202">
        <v>24.09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9.33</v>
      </c>
      <c r="AJ71" s="202">
        <v>0</v>
      </c>
      <c r="AK71" s="202">
        <v>98.47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42.5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155.71</v>
      </c>
      <c r="L72" s="202">
        <v>67.790000000000006</v>
      </c>
      <c r="M72" s="202">
        <v>60.42</v>
      </c>
      <c r="N72" s="202">
        <v>50.24</v>
      </c>
      <c r="O72" s="202">
        <v>70.97</v>
      </c>
      <c r="P72" s="202">
        <v>13.78</v>
      </c>
      <c r="Q72" s="202">
        <v>9.27</v>
      </c>
      <c r="R72" s="202">
        <v>18.04</v>
      </c>
      <c r="S72" s="202">
        <v>11.23</v>
      </c>
      <c r="T72" s="202">
        <v>0</v>
      </c>
      <c r="U72" s="202">
        <v>50.12</v>
      </c>
      <c r="V72" s="202">
        <v>8.81</v>
      </c>
      <c r="W72" s="202">
        <v>18.850000000000001</v>
      </c>
      <c r="X72" s="202">
        <v>62.74</v>
      </c>
      <c r="Y72" s="202">
        <v>0</v>
      </c>
      <c r="Z72" s="202">
        <v>58.1</v>
      </c>
      <c r="AA72" s="202">
        <v>38.369999999999997</v>
      </c>
      <c r="AB72" s="202">
        <v>0</v>
      </c>
      <c r="AC72" s="202">
        <v>21.97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5.09</v>
      </c>
      <c r="AJ72" s="202">
        <v>0</v>
      </c>
      <c r="AK72" s="202">
        <v>98.47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42.5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155.71</v>
      </c>
      <c r="L73" s="202">
        <v>67.790000000000006</v>
      </c>
      <c r="M73" s="202">
        <v>60.42</v>
      </c>
      <c r="N73" s="202">
        <v>50.24</v>
      </c>
      <c r="O73" s="202">
        <v>70.97</v>
      </c>
      <c r="P73" s="202">
        <v>13.78</v>
      </c>
      <c r="Q73" s="202">
        <v>9.27</v>
      </c>
      <c r="R73" s="202">
        <v>18.04</v>
      </c>
      <c r="S73" s="202">
        <v>11.23</v>
      </c>
      <c r="T73" s="202">
        <v>0</v>
      </c>
      <c r="U73" s="202">
        <v>50.12</v>
      </c>
      <c r="V73" s="202">
        <v>8.81</v>
      </c>
      <c r="W73" s="202">
        <v>18.850000000000001</v>
      </c>
      <c r="X73" s="202">
        <v>62.74</v>
      </c>
      <c r="Y73" s="202">
        <v>0</v>
      </c>
      <c r="Z73" s="202">
        <v>58.1</v>
      </c>
      <c r="AA73" s="202">
        <v>38.369999999999997</v>
      </c>
      <c r="AB73" s="202">
        <v>0</v>
      </c>
      <c r="AC73" s="202">
        <v>8.76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7.63</v>
      </c>
      <c r="AJ73" s="202">
        <v>0</v>
      </c>
      <c r="AK73" s="202">
        <v>98.47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32.17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155.71</v>
      </c>
      <c r="L74" s="202">
        <v>67.790000000000006</v>
      </c>
      <c r="M74" s="202">
        <v>60.42</v>
      </c>
      <c r="N74" s="202">
        <v>50.24</v>
      </c>
      <c r="O74" s="202">
        <v>70.97</v>
      </c>
      <c r="P74" s="202">
        <v>13.78</v>
      </c>
      <c r="Q74" s="202">
        <v>9.27</v>
      </c>
      <c r="R74" s="202">
        <v>18.04</v>
      </c>
      <c r="S74" s="202">
        <v>11.23</v>
      </c>
      <c r="T74" s="202">
        <v>0</v>
      </c>
      <c r="U74" s="202">
        <v>50.12</v>
      </c>
      <c r="V74" s="202">
        <v>8.81</v>
      </c>
      <c r="W74" s="202">
        <v>18.850000000000001</v>
      </c>
      <c r="X74" s="202">
        <v>62.74</v>
      </c>
      <c r="Y74" s="202">
        <v>0</v>
      </c>
      <c r="Z74" s="202">
        <v>58.1</v>
      </c>
      <c r="AA74" s="202">
        <v>38.369999999999997</v>
      </c>
      <c r="AB74" s="202">
        <v>0</v>
      </c>
      <c r="AC74" s="202">
        <v>8.75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8.08</v>
      </c>
      <c r="AJ74" s="202">
        <v>0</v>
      </c>
      <c r="AK74" s="202">
        <v>98.47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22.28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155.71</v>
      </c>
      <c r="L75" s="202">
        <v>67.790000000000006</v>
      </c>
      <c r="M75" s="202">
        <v>60.42</v>
      </c>
      <c r="N75" s="202">
        <v>50.24</v>
      </c>
      <c r="O75" s="202">
        <v>70.97</v>
      </c>
      <c r="P75" s="202">
        <v>13.78</v>
      </c>
      <c r="Q75" s="202">
        <v>9.27</v>
      </c>
      <c r="R75" s="202">
        <v>18.04</v>
      </c>
      <c r="S75" s="202">
        <v>11.23</v>
      </c>
      <c r="T75" s="202">
        <v>0</v>
      </c>
      <c r="U75" s="202">
        <v>50.12</v>
      </c>
      <c r="V75" s="202">
        <v>8.81</v>
      </c>
      <c r="W75" s="202">
        <v>18.850000000000001</v>
      </c>
      <c r="X75" s="202">
        <v>62.74</v>
      </c>
      <c r="Y75" s="202">
        <v>0</v>
      </c>
      <c r="Z75" s="202">
        <v>118.37</v>
      </c>
      <c r="AA75" s="202">
        <v>38.369999999999997</v>
      </c>
      <c r="AB75" s="202">
        <v>0</v>
      </c>
      <c r="AC75" s="202">
        <v>8.75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8.08</v>
      </c>
      <c r="AJ75" s="202">
        <v>0</v>
      </c>
      <c r="AK75" s="202">
        <v>98.47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155.71</v>
      </c>
      <c r="L76" s="202">
        <v>67.790000000000006</v>
      </c>
      <c r="M76" s="202">
        <v>60.42</v>
      </c>
      <c r="N76" s="202">
        <v>50.24</v>
      </c>
      <c r="O76" s="202">
        <v>70.97</v>
      </c>
      <c r="P76" s="202">
        <v>13.78</v>
      </c>
      <c r="Q76" s="202">
        <v>9.27</v>
      </c>
      <c r="R76" s="202">
        <v>18.04</v>
      </c>
      <c r="S76" s="202">
        <v>11.23</v>
      </c>
      <c r="T76" s="202">
        <v>0</v>
      </c>
      <c r="U76" s="202">
        <v>50.12</v>
      </c>
      <c r="V76" s="202">
        <v>8.81</v>
      </c>
      <c r="W76" s="202">
        <v>18.850000000000001</v>
      </c>
      <c r="X76" s="202">
        <v>62.74</v>
      </c>
      <c r="Y76" s="202">
        <v>0</v>
      </c>
      <c r="Z76" s="202">
        <v>118.37</v>
      </c>
      <c r="AA76" s="202">
        <v>38.369999999999997</v>
      </c>
      <c r="AB76" s="202">
        <v>0</v>
      </c>
      <c r="AC76" s="202">
        <v>8.75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8.08</v>
      </c>
      <c r="AJ76" s="202">
        <v>0</v>
      </c>
      <c r="AK76" s="202">
        <v>98.47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155.71</v>
      </c>
      <c r="L77" s="202">
        <v>122.96</v>
      </c>
      <c r="M77" s="202">
        <v>60.42</v>
      </c>
      <c r="N77" s="202">
        <v>50.24</v>
      </c>
      <c r="O77" s="202">
        <v>70.97</v>
      </c>
      <c r="P77" s="202">
        <v>16.989999999999998</v>
      </c>
      <c r="Q77" s="202">
        <v>9.27</v>
      </c>
      <c r="R77" s="202">
        <v>18.04</v>
      </c>
      <c r="S77" s="202">
        <v>11.23</v>
      </c>
      <c r="T77" s="202">
        <v>0</v>
      </c>
      <c r="U77" s="202">
        <v>50.12</v>
      </c>
      <c r="V77" s="202">
        <v>8.81</v>
      </c>
      <c r="W77" s="202">
        <v>18.850000000000001</v>
      </c>
      <c r="X77" s="202">
        <v>127.48</v>
      </c>
      <c r="Y77" s="202">
        <v>0</v>
      </c>
      <c r="Z77" s="202">
        <v>118.37</v>
      </c>
      <c r="AA77" s="202">
        <v>38.369999999999997</v>
      </c>
      <c r="AB77" s="202">
        <v>0</v>
      </c>
      <c r="AC77" s="202">
        <v>8.75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8.08</v>
      </c>
      <c r="AJ77" s="202">
        <v>0</v>
      </c>
      <c r="AK77" s="202">
        <v>92.41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155.71</v>
      </c>
      <c r="L78" s="202">
        <v>122.96</v>
      </c>
      <c r="M78" s="202">
        <v>60.42</v>
      </c>
      <c r="N78" s="202">
        <v>50.24</v>
      </c>
      <c r="O78" s="202">
        <v>70.97</v>
      </c>
      <c r="P78" s="202">
        <v>18.079999999999998</v>
      </c>
      <c r="Q78" s="202">
        <v>9.27</v>
      </c>
      <c r="R78" s="202">
        <v>18.04</v>
      </c>
      <c r="S78" s="202">
        <v>11.23</v>
      </c>
      <c r="T78" s="202">
        <v>0</v>
      </c>
      <c r="U78" s="202">
        <v>50.12</v>
      </c>
      <c r="V78" s="202">
        <v>8.81</v>
      </c>
      <c r="W78" s="202">
        <v>18.850000000000001</v>
      </c>
      <c r="X78" s="202">
        <v>142.74</v>
      </c>
      <c r="Y78" s="202">
        <v>0</v>
      </c>
      <c r="Z78" s="202">
        <v>118.37</v>
      </c>
      <c r="AA78" s="202">
        <v>38.369999999999997</v>
      </c>
      <c r="AB78" s="202">
        <v>0</v>
      </c>
      <c r="AC78" s="202">
        <v>8.75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8.08</v>
      </c>
      <c r="AJ78" s="202">
        <v>0</v>
      </c>
      <c r="AK78" s="202">
        <v>92.41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155.71</v>
      </c>
      <c r="L79" s="202">
        <v>122.96</v>
      </c>
      <c r="M79" s="202">
        <v>60.42</v>
      </c>
      <c r="N79" s="202">
        <v>50.24</v>
      </c>
      <c r="O79" s="202">
        <v>70.97</v>
      </c>
      <c r="P79" s="202">
        <v>18.079999999999998</v>
      </c>
      <c r="Q79" s="202">
        <v>9.27</v>
      </c>
      <c r="R79" s="202">
        <v>18.04</v>
      </c>
      <c r="S79" s="202">
        <v>11.23</v>
      </c>
      <c r="T79" s="202">
        <v>0</v>
      </c>
      <c r="U79" s="202">
        <v>50.12</v>
      </c>
      <c r="V79" s="202">
        <v>8.81</v>
      </c>
      <c r="W79" s="202">
        <v>19.11</v>
      </c>
      <c r="X79" s="202">
        <v>62.74</v>
      </c>
      <c r="Y79" s="202">
        <v>0</v>
      </c>
      <c r="Z79" s="202">
        <v>118.37</v>
      </c>
      <c r="AA79" s="202">
        <v>38.369999999999997</v>
      </c>
      <c r="AB79" s="202">
        <v>0</v>
      </c>
      <c r="AC79" s="202">
        <v>8.75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7.81</v>
      </c>
      <c r="AJ79" s="202">
        <v>0</v>
      </c>
      <c r="AK79" s="202">
        <v>93.66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155.71</v>
      </c>
      <c r="L80" s="202">
        <v>122.96</v>
      </c>
      <c r="M80" s="202">
        <v>60.42</v>
      </c>
      <c r="N80" s="202">
        <v>50.24</v>
      </c>
      <c r="O80" s="202">
        <v>70.97</v>
      </c>
      <c r="P80" s="202">
        <v>18.079999999999998</v>
      </c>
      <c r="Q80" s="202">
        <v>9.27</v>
      </c>
      <c r="R80" s="202">
        <v>18.04</v>
      </c>
      <c r="S80" s="202">
        <v>11.23</v>
      </c>
      <c r="T80" s="202">
        <v>0</v>
      </c>
      <c r="U80" s="202">
        <v>50.12</v>
      </c>
      <c r="V80" s="202">
        <v>8.81</v>
      </c>
      <c r="W80" s="202">
        <v>19.11</v>
      </c>
      <c r="X80" s="202">
        <v>78.42</v>
      </c>
      <c r="Y80" s="202">
        <v>0</v>
      </c>
      <c r="Z80" s="202">
        <v>118.37</v>
      </c>
      <c r="AA80" s="202">
        <v>38.369999999999997</v>
      </c>
      <c r="AB80" s="202">
        <v>0</v>
      </c>
      <c r="AC80" s="202">
        <v>8.75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8.08</v>
      </c>
      <c r="AJ80" s="202">
        <v>0</v>
      </c>
      <c r="AK80" s="202">
        <v>93.66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155.71</v>
      </c>
      <c r="L81" s="202">
        <v>122.96</v>
      </c>
      <c r="M81" s="202">
        <v>60.42</v>
      </c>
      <c r="N81" s="202">
        <v>50.24</v>
      </c>
      <c r="O81" s="202">
        <v>70.97</v>
      </c>
      <c r="P81" s="202">
        <v>15.21</v>
      </c>
      <c r="Q81" s="202">
        <v>9.27</v>
      </c>
      <c r="R81" s="202">
        <v>18.04</v>
      </c>
      <c r="S81" s="202">
        <v>11.23</v>
      </c>
      <c r="T81" s="202">
        <v>0</v>
      </c>
      <c r="U81" s="202">
        <v>50.12</v>
      </c>
      <c r="V81" s="202">
        <v>8.81</v>
      </c>
      <c r="W81" s="202">
        <v>19.11</v>
      </c>
      <c r="X81" s="202">
        <v>62.74</v>
      </c>
      <c r="Y81" s="202">
        <v>0</v>
      </c>
      <c r="Z81" s="202">
        <v>118.37</v>
      </c>
      <c r="AA81" s="202">
        <v>38.369999999999997</v>
      </c>
      <c r="AB81" s="202">
        <v>0</v>
      </c>
      <c r="AC81" s="202">
        <v>8.49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8.08</v>
      </c>
      <c r="AJ81" s="202">
        <v>0</v>
      </c>
      <c r="AK81" s="202">
        <v>93.66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155.71</v>
      </c>
      <c r="L82" s="202">
        <v>122.96</v>
      </c>
      <c r="M82" s="202">
        <v>60.42</v>
      </c>
      <c r="N82" s="202">
        <v>50.24</v>
      </c>
      <c r="O82" s="202">
        <v>70.97</v>
      </c>
      <c r="P82" s="202">
        <v>15.21</v>
      </c>
      <c r="Q82" s="202">
        <v>9.27</v>
      </c>
      <c r="R82" s="202">
        <v>18.04</v>
      </c>
      <c r="S82" s="202">
        <v>11.23</v>
      </c>
      <c r="T82" s="202">
        <v>0</v>
      </c>
      <c r="U82" s="202">
        <v>50.12</v>
      </c>
      <c r="V82" s="202">
        <v>8.81</v>
      </c>
      <c r="W82" s="202">
        <v>19.11</v>
      </c>
      <c r="X82" s="202">
        <v>78.42</v>
      </c>
      <c r="Y82" s="202">
        <v>0</v>
      </c>
      <c r="Z82" s="202">
        <v>118.37</v>
      </c>
      <c r="AA82" s="202">
        <v>38.369999999999997</v>
      </c>
      <c r="AB82" s="202">
        <v>0</v>
      </c>
      <c r="AC82" s="202">
        <v>8.5299999999999994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8.08</v>
      </c>
      <c r="AJ82" s="202">
        <v>0</v>
      </c>
      <c r="AK82" s="202">
        <v>93.66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155.71</v>
      </c>
      <c r="L83" s="202">
        <v>122.96</v>
      </c>
      <c r="M83" s="202">
        <v>60.42</v>
      </c>
      <c r="N83" s="202">
        <v>50.24</v>
      </c>
      <c r="O83" s="202">
        <v>70.97</v>
      </c>
      <c r="P83" s="202">
        <v>15.21</v>
      </c>
      <c r="Q83" s="202">
        <v>9.27</v>
      </c>
      <c r="R83" s="202">
        <v>18.04</v>
      </c>
      <c r="S83" s="202">
        <v>11.23</v>
      </c>
      <c r="T83" s="202">
        <v>0</v>
      </c>
      <c r="U83" s="202">
        <v>50.12</v>
      </c>
      <c r="V83" s="202">
        <v>8.81</v>
      </c>
      <c r="W83" s="202">
        <v>99.11</v>
      </c>
      <c r="X83" s="202">
        <v>62.74</v>
      </c>
      <c r="Y83" s="202">
        <v>0</v>
      </c>
      <c r="Z83" s="202">
        <v>118.37</v>
      </c>
      <c r="AA83" s="202">
        <v>38.369999999999997</v>
      </c>
      <c r="AB83" s="202">
        <v>0</v>
      </c>
      <c r="AC83" s="202">
        <v>8.5299999999999994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8.65</v>
      </c>
      <c r="AJ83" s="202">
        <v>0</v>
      </c>
      <c r="AK83" s="202">
        <v>93.66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155.71</v>
      </c>
      <c r="L84" s="202">
        <v>122.96</v>
      </c>
      <c r="M84" s="202">
        <v>60.42</v>
      </c>
      <c r="N84" s="202">
        <v>50.24</v>
      </c>
      <c r="O84" s="202">
        <v>70.97</v>
      </c>
      <c r="P84" s="202">
        <v>15.21</v>
      </c>
      <c r="Q84" s="202">
        <v>9.27</v>
      </c>
      <c r="R84" s="202">
        <v>18.04</v>
      </c>
      <c r="S84" s="202">
        <v>11.23</v>
      </c>
      <c r="T84" s="202">
        <v>0</v>
      </c>
      <c r="U84" s="202">
        <v>50.12</v>
      </c>
      <c r="V84" s="202">
        <v>8.81</v>
      </c>
      <c r="W84" s="202">
        <v>99.11</v>
      </c>
      <c r="X84" s="202">
        <v>62.74</v>
      </c>
      <c r="Y84" s="202">
        <v>0</v>
      </c>
      <c r="Z84" s="202">
        <v>118.37</v>
      </c>
      <c r="AA84" s="202">
        <v>38.369999999999997</v>
      </c>
      <c r="AB84" s="202">
        <v>0</v>
      </c>
      <c r="AC84" s="202">
        <v>8.5299999999999994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8.65</v>
      </c>
      <c r="AJ84" s="202">
        <v>0</v>
      </c>
      <c r="AK84" s="202">
        <v>93.66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155.71</v>
      </c>
      <c r="L85" s="202">
        <v>122.96</v>
      </c>
      <c r="M85" s="202">
        <v>60.42</v>
      </c>
      <c r="N85" s="202">
        <v>50.24</v>
      </c>
      <c r="O85" s="202">
        <v>70.97</v>
      </c>
      <c r="P85" s="202">
        <v>15.21</v>
      </c>
      <c r="Q85" s="202">
        <v>9.27</v>
      </c>
      <c r="R85" s="202">
        <v>18.04</v>
      </c>
      <c r="S85" s="202">
        <v>11.23</v>
      </c>
      <c r="T85" s="202">
        <v>0</v>
      </c>
      <c r="U85" s="202">
        <v>50.12</v>
      </c>
      <c r="V85" s="202">
        <v>8.81</v>
      </c>
      <c r="W85" s="202">
        <v>99.11</v>
      </c>
      <c r="X85" s="202">
        <v>62.74</v>
      </c>
      <c r="Y85" s="202">
        <v>0</v>
      </c>
      <c r="Z85" s="202">
        <v>118.37</v>
      </c>
      <c r="AA85" s="202">
        <v>38.369999999999997</v>
      </c>
      <c r="AB85" s="202">
        <v>0</v>
      </c>
      <c r="AC85" s="202">
        <v>8.5299999999999994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8.3699999999999992</v>
      </c>
      <c r="AJ85" s="202">
        <v>0</v>
      </c>
      <c r="AK85" s="202">
        <v>93.66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155.71</v>
      </c>
      <c r="L86" s="202">
        <v>122.96</v>
      </c>
      <c r="M86" s="202">
        <v>60.42</v>
      </c>
      <c r="N86" s="202">
        <v>50.24</v>
      </c>
      <c r="O86" s="202">
        <v>70.97</v>
      </c>
      <c r="P86" s="202">
        <v>15.21</v>
      </c>
      <c r="Q86" s="202">
        <v>9.27</v>
      </c>
      <c r="R86" s="202">
        <v>18.04</v>
      </c>
      <c r="S86" s="202">
        <v>11.23</v>
      </c>
      <c r="T86" s="202">
        <v>0</v>
      </c>
      <c r="U86" s="202">
        <v>50.12</v>
      </c>
      <c r="V86" s="202">
        <v>8.81</v>
      </c>
      <c r="W86" s="202">
        <v>99.11</v>
      </c>
      <c r="X86" s="202">
        <v>62.74</v>
      </c>
      <c r="Y86" s="202">
        <v>0</v>
      </c>
      <c r="Z86" s="202">
        <v>118.37</v>
      </c>
      <c r="AA86" s="202">
        <v>38.369999999999997</v>
      </c>
      <c r="AB86" s="202">
        <v>0</v>
      </c>
      <c r="AC86" s="202">
        <v>8.5299999999999994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8.65</v>
      </c>
      <c r="AJ86" s="202">
        <v>0</v>
      </c>
      <c r="AK86" s="202">
        <v>93.66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155.71</v>
      </c>
      <c r="L87" s="202">
        <v>122.96</v>
      </c>
      <c r="M87" s="202">
        <v>60.42</v>
      </c>
      <c r="N87" s="202">
        <v>50.24</v>
      </c>
      <c r="O87" s="202">
        <v>70.97</v>
      </c>
      <c r="P87" s="202">
        <v>17.649999999999999</v>
      </c>
      <c r="Q87" s="202">
        <v>9.27</v>
      </c>
      <c r="R87" s="202">
        <v>18.04</v>
      </c>
      <c r="S87" s="202">
        <v>11.23</v>
      </c>
      <c r="T87" s="202">
        <v>0</v>
      </c>
      <c r="U87" s="202">
        <v>50.12</v>
      </c>
      <c r="V87" s="202">
        <v>8.81</v>
      </c>
      <c r="W87" s="202">
        <v>45.73</v>
      </c>
      <c r="X87" s="202">
        <v>62.74</v>
      </c>
      <c r="Y87" s="202">
        <v>0</v>
      </c>
      <c r="Z87" s="202">
        <v>118.37</v>
      </c>
      <c r="AA87" s="202">
        <v>38.369999999999997</v>
      </c>
      <c r="AB87" s="202">
        <v>0</v>
      </c>
      <c r="AC87" s="202">
        <v>8.5299999999999994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8.65</v>
      </c>
      <c r="AJ87" s="202">
        <v>0</v>
      </c>
      <c r="AK87" s="202">
        <v>95.25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155.71</v>
      </c>
      <c r="L88" s="202">
        <v>122.96</v>
      </c>
      <c r="M88" s="202">
        <v>60.42</v>
      </c>
      <c r="N88" s="202">
        <v>50.24</v>
      </c>
      <c r="O88" s="202">
        <v>70.97</v>
      </c>
      <c r="P88" s="202">
        <v>17.649999999999999</v>
      </c>
      <c r="Q88" s="202">
        <v>9.27</v>
      </c>
      <c r="R88" s="202">
        <v>18.04</v>
      </c>
      <c r="S88" s="202">
        <v>11.23</v>
      </c>
      <c r="T88" s="202">
        <v>0</v>
      </c>
      <c r="U88" s="202">
        <v>50.12</v>
      </c>
      <c r="V88" s="202">
        <v>8.81</v>
      </c>
      <c r="W88" s="202">
        <v>45.73</v>
      </c>
      <c r="X88" s="202">
        <v>87.85</v>
      </c>
      <c r="Y88" s="202">
        <v>0</v>
      </c>
      <c r="Z88" s="202">
        <v>118.37</v>
      </c>
      <c r="AA88" s="202">
        <v>38.369999999999997</v>
      </c>
      <c r="AB88" s="202">
        <v>0</v>
      </c>
      <c r="AC88" s="202">
        <v>8.7899999999999991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8.65</v>
      </c>
      <c r="AJ88" s="202">
        <v>0</v>
      </c>
      <c r="AK88" s="202">
        <v>95.25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155.71</v>
      </c>
      <c r="L89" s="202">
        <v>122.96</v>
      </c>
      <c r="M89" s="202">
        <v>60.42</v>
      </c>
      <c r="N89" s="202">
        <v>50.24</v>
      </c>
      <c r="O89" s="202">
        <v>70.97</v>
      </c>
      <c r="P89" s="202">
        <v>17.649999999999999</v>
      </c>
      <c r="Q89" s="202">
        <v>9.27</v>
      </c>
      <c r="R89" s="202">
        <v>18.04</v>
      </c>
      <c r="S89" s="202">
        <v>11.23</v>
      </c>
      <c r="T89" s="202">
        <v>0</v>
      </c>
      <c r="U89" s="202">
        <v>50.12</v>
      </c>
      <c r="V89" s="202">
        <v>8.81</v>
      </c>
      <c r="W89" s="202">
        <v>46.34</v>
      </c>
      <c r="X89" s="202">
        <v>87.85</v>
      </c>
      <c r="Y89" s="202">
        <v>0</v>
      </c>
      <c r="Z89" s="202">
        <v>118.37</v>
      </c>
      <c r="AA89" s="202">
        <v>38.369999999999997</v>
      </c>
      <c r="AB89" s="202">
        <v>0</v>
      </c>
      <c r="AC89" s="202">
        <v>8.7899999999999991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8.65</v>
      </c>
      <c r="AJ89" s="202">
        <v>0</v>
      </c>
      <c r="AK89" s="202">
        <v>95.25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155.71</v>
      </c>
      <c r="L90" s="202">
        <v>122.96</v>
      </c>
      <c r="M90" s="202">
        <v>60.42</v>
      </c>
      <c r="N90" s="202">
        <v>50.24</v>
      </c>
      <c r="O90" s="202">
        <v>70.97</v>
      </c>
      <c r="P90" s="202">
        <v>17.649999999999999</v>
      </c>
      <c r="Q90" s="202">
        <v>9.27</v>
      </c>
      <c r="R90" s="202">
        <v>18.04</v>
      </c>
      <c r="S90" s="202">
        <v>11.23</v>
      </c>
      <c r="T90" s="202">
        <v>0</v>
      </c>
      <c r="U90" s="202">
        <v>50.12</v>
      </c>
      <c r="V90" s="202">
        <v>8.81</v>
      </c>
      <c r="W90" s="202">
        <v>46.34</v>
      </c>
      <c r="X90" s="202">
        <v>87.85</v>
      </c>
      <c r="Y90" s="202">
        <v>0</v>
      </c>
      <c r="Z90" s="202">
        <v>118.37</v>
      </c>
      <c r="AA90" s="202">
        <v>38.369999999999997</v>
      </c>
      <c r="AB90" s="202">
        <v>0</v>
      </c>
      <c r="AC90" s="202">
        <v>8.7899999999999991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8.65</v>
      </c>
      <c r="AJ90" s="202">
        <v>0</v>
      </c>
      <c r="AK90" s="202">
        <v>95.25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155.71</v>
      </c>
      <c r="L91" s="202">
        <v>122.96</v>
      </c>
      <c r="M91" s="202">
        <v>60.42</v>
      </c>
      <c r="N91" s="202">
        <v>50.24</v>
      </c>
      <c r="O91" s="202">
        <v>70.97</v>
      </c>
      <c r="P91" s="202">
        <v>17.649999999999999</v>
      </c>
      <c r="Q91" s="202">
        <v>9.27</v>
      </c>
      <c r="R91" s="202">
        <v>18.04</v>
      </c>
      <c r="S91" s="202">
        <v>11.23</v>
      </c>
      <c r="T91" s="202">
        <v>0</v>
      </c>
      <c r="U91" s="202">
        <v>50.12</v>
      </c>
      <c r="V91" s="202">
        <v>8.81</v>
      </c>
      <c r="W91" s="202">
        <v>46.34</v>
      </c>
      <c r="X91" s="202">
        <v>87.85</v>
      </c>
      <c r="Y91" s="202">
        <v>0</v>
      </c>
      <c r="Z91" s="202">
        <v>118.37</v>
      </c>
      <c r="AA91" s="202">
        <v>38.369999999999997</v>
      </c>
      <c r="AB91" s="202">
        <v>0</v>
      </c>
      <c r="AC91" s="202">
        <v>8.7899999999999991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8.3699999999999992</v>
      </c>
      <c r="AJ91" s="202">
        <v>0</v>
      </c>
      <c r="AK91" s="202">
        <v>95.25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155.71</v>
      </c>
      <c r="L92" s="202">
        <v>122.96</v>
      </c>
      <c r="M92" s="202">
        <v>60.42</v>
      </c>
      <c r="N92" s="202">
        <v>50.24</v>
      </c>
      <c r="O92" s="202">
        <v>70.97</v>
      </c>
      <c r="P92" s="202">
        <v>17.649999999999999</v>
      </c>
      <c r="Q92" s="202">
        <v>9.27</v>
      </c>
      <c r="R92" s="202">
        <v>18.04</v>
      </c>
      <c r="S92" s="202">
        <v>11.23</v>
      </c>
      <c r="T92" s="202">
        <v>0</v>
      </c>
      <c r="U92" s="202">
        <v>50.12</v>
      </c>
      <c r="V92" s="202">
        <v>8.81</v>
      </c>
      <c r="W92" s="202">
        <v>46.34</v>
      </c>
      <c r="X92" s="202">
        <v>87.85</v>
      </c>
      <c r="Y92" s="202">
        <v>0</v>
      </c>
      <c r="Z92" s="202">
        <v>118.37</v>
      </c>
      <c r="AA92" s="202">
        <v>38.369999999999997</v>
      </c>
      <c r="AB92" s="202">
        <v>0</v>
      </c>
      <c r="AC92" s="202">
        <v>8.7899999999999991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8.65</v>
      </c>
      <c r="AJ92" s="202">
        <v>0</v>
      </c>
      <c r="AK92" s="202">
        <v>95.25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155.71</v>
      </c>
      <c r="L93" s="202">
        <v>122.96</v>
      </c>
      <c r="M93" s="202">
        <v>60.42</v>
      </c>
      <c r="N93" s="202">
        <v>50.24</v>
      </c>
      <c r="O93" s="202">
        <v>70.97</v>
      </c>
      <c r="P93" s="202">
        <v>17.649999999999999</v>
      </c>
      <c r="Q93" s="202">
        <v>9.27</v>
      </c>
      <c r="R93" s="202">
        <v>18.04</v>
      </c>
      <c r="S93" s="202">
        <v>11.23</v>
      </c>
      <c r="T93" s="202">
        <v>0</v>
      </c>
      <c r="U93" s="202">
        <v>50.12</v>
      </c>
      <c r="V93" s="202">
        <v>8.81</v>
      </c>
      <c r="W93" s="202">
        <v>46.34</v>
      </c>
      <c r="X93" s="202">
        <v>87.85</v>
      </c>
      <c r="Y93" s="202">
        <v>0</v>
      </c>
      <c r="Z93" s="202">
        <v>118.37</v>
      </c>
      <c r="AA93" s="202">
        <v>38.369999999999997</v>
      </c>
      <c r="AB93" s="202">
        <v>0</v>
      </c>
      <c r="AC93" s="202">
        <v>8.7899999999999991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8.65</v>
      </c>
      <c r="AJ93" s="202">
        <v>0</v>
      </c>
      <c r="AK93" s="202">
        <v>95.25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155.71</v>
      </c>
      <c r="L94" s="202">
        <v>122.96</v>
      </c>
      <c r="M94" s="202">
        <v>60.42</v>
      </c>
      <c r="N94" s="202">
        <v>50.24</v>
      </c>
      <c r="O94" s="202">
        <v>70.97</v>
      </c>
      <c r="P94" s="202">
        <v>17.649999999999999</v>
      </c>
      <c r="Q94" s="202">
        <v>9.27</v>
      </c>
      <c r="R94" s="202">
        <v>18.04</v>
      </c>
      <c r="S94" s="202">
        <v>11.23</v>
      </c>
      <c r="T94" s="202">
        <v>0</v>
      </c>
      <c r="U94" s="202">
        <v>50.12</v>
      </c>
      <c r="V94" s="202">
        <v>8.81</v>
      </c>
      <c r="W94" s="202">
        <v>46.34</v>
      </c>
      <c r="X94" s="202">
        <v>87.85</v>
      </c>
      <c r="Y94" s="202">
        <v>0</v>
      </c>
      <c r="Z94" s="202">
        <v>118.37</v>
      </c>
      <c r="AA94" s="202">
        <v>38.369999999999997</v>
      </c>
      <c r="AB94" s="202">
        <v>0</v>
      </c>
      <c r="AC94" s="202">
        <v>8.7899999999999991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8.65</v>
      </c>
      <c r="AJ94" s="202">
        <v>0</v>
      </c>
      <c r="AK94" s="202">
        <v>95.25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155.71</v>
      </c>
      <c r="L95" s="202">
        <v>122.96</v>
      </c>
      <c r="M95" s="202">
        <v>60.42</v>
      </c>
      <c r="N95" s="202">
        <v>50.24</v>
      </c>
      <c r="O95" s="202">
        <v>70.97</v>
      </c>
      <c r="P95" s="202">
        <v>18.079999999999998</v>
      </c>
      <c r="Q95" s="202">
        <v>9.27</v>
      </c>
      <c r="R95" s="202">
        <v>18.04</v>
      </c>
      <c r="S95" s="202">
        <v>11.23</v>
      </c>
      <c r="T95" s="202">
        <v>0</v>
      </c>
      <c r="U95" s="202">
        <v>50.12</v>
      </c>
      <c r="V95" s="202">
        <v>8.81</v>
      </c>
      <c r="W95" s="202">
        <v>46.34</v>
      </c>
      <c r="X95" s="202">
        <v>87.85</v>
      </c>
      <c r="Y95" s="202">
        <v>0</v>
      </c>
      <c r="Z95" s="202">
        <v>118.37</v>
      </c>
      <c r="AA95" s="202">
        <v>38.369999999999997</v>
      </c>
      <c r="AB95" s="202">
        <v>0</v>
      </c>
      <c r="AC95" s="202">
        <v>8.7899999999999991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8.65</v>
      </c>
      <c r="AJ95" s="202">
        <v>0</v>
      </c>
      <c r="AK95" s="202">
        <v>95.25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155.71</v>
      </c>
      <c r="L96" s="202">
        <v>122.96</v>
      </c>
      <c r="M96" s="202">
        <v>60.42</v>
      </c>
      <c r="N96" s="202">
        <v>50.24</v>
      </c>
      <c r="O96" s="202">
        <v>70.97</v>
      </c>
      <c r="P96" s="202">
        <v>18.079999999999998</v>
      </c>
      <c r="Q96" s="202">
        <v>9.27</v>
      </c>
      <c r="R96" s="202">
        <v>18.04</v>
      </c>
      <c r="S96" s="202">
        <v>11.23</v>
      </c>
      <c r="T96" s="202">
        <v>0</v>
      </c>
      <c r="U96" s="202">
        <v>50.12</v>
      </c>
      <c r="V96" s="202">
        <v>8.81</v>
      </c>
      <c r="W96" s="202">
        <v>46.34</v>
      </c>
      <c r="X96" s="202">
        <v>87.85</v>
      </c>
      <c r="Y96" s="202">
        <v>0</v>
      </c>
      <c r="Z96" s="202">
        <v>118.37</v>
      </c>
      <c r="AA96" s="202">
        <v>38.369999999999997</v>
      </c>
      <c r="AB96" s="202">
        <v>0</v>
      </c>
      <c r="AC96" s="202">
        <v>8.7899999999999991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8.65</v>
      </c>
      <c r="AJ96" s="202">
        <v>0</v>
      </c>
      <c r="AK96" s="202">
        <v>95.25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155.71</v>
      </c>
      <c r="L97" s="202">
        <v>122.96</v>
      </c>
      <c r="M97" s="202">
        <v>60.42</v>
      </c>
      <c r="N97" s="202">
        <v>50.24</v>
      </c>
      <c r="O97" s="202">
        <v>70.97</v>
      </c>
      <c r="P97" s="202">
        <v>18.079999999999998</v>
      </c>
      <c r="Q97" s="202">
        <v>9.27</v>
      </c>
      <c r="R97" s="202">
        <v>18.04</v>
      </c>
      <c r="S97" s="202">
        <v>11.23</v>
      </c>
      <c r="T97" s="202">
        <v>0</v>
      </c>
      <c r="U97" s="202">
        <v>50.12</v>
      </c>
      <c r="V97" s="202">
        <v>8.81</v>
      </c>
      <c r="W97" s="202">
        <v>46.34</v>
      </c>
      <c r="X97" s="202">
        <v>87.85</v>
      </c>
      <c r="Y97" s="202">
        <v>0</v>
      </c>
      <c r="Z97" s="202">
        <v>118.37</v>
      </c>
      <c r="AA97" s="202">
        <v>38.369999999999997</v>
      </c>
      <c r="AB97" s="202">
        <v>0</v>
      </c>
      <c r="AC97" s="202">
        <v>8.7899999999999991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8.3699999999999992</v>
      </c>
      <c r="AJ97" s="202">
        <v>0</v>
      </c>
      <c r="AK97" s="202">
        <v>95.25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155.71</v>
      </c>
      <c r="L98" s="202">
        <v>122.96</v>
      </c>
      <c r="M98" s="202">
        <v>60.42</v>
      </c>
      <c r="N98" s="202">
        <v>50.24</v>
      </c>
      <c r="O98" s="202">
        <v>70.97</v>
      </c>
      <c r="P98" s="202">
        <v>18.079999999999998</v>
      </c>
      <c r="Q98" s="202">
        <v>9.27</v>
      </c>
      <c r="R98" s="202">
        <v>18.04</v>
      </c>
      <c r="S98" s="202">
        <v>11.23</v>
      </c>
      <c r="T98" s="202">
        <v>0</v>
      </c>
      <c r="U98" s="202">
        <v>50.12</v>
      </c>
      <c r="V98" s="202">
        <v>8.81</v>
      </c>
      <c r="W98" s="202">
        <v>46.34</v>
      </c>
      <c r="X98" s="202">
        <v>87.85</v>
      </c>
      <c r="Y98" s="202">
        <v>0</v>
      </c>
      <c r="Z98" s="202">
        <v>118.37</v>
      </c>
      <c r="AA98" s="202">
        <v>38.369999999999997</v>
      </c>
      <c r="AB98" s="202">
        <v>0</v>
      </c>
      <c r="AC98" s="202">
        <v>8.7899999999999991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8.65</v>
      </c>
      <c r="AJ98" s="202">
        <v>0</v>
      </c>
      <c r="AK98" s="202">
        <v>95.25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3.737039999999991</v>
      </c>
      <c r="L99">
        <f t="shared" si="0"/>
        <v>2.4556824999999973</v>
      </c>
      <c r="M99">
        <f t="shared" si="0"/>
        <v>1.4500800000000014</v>
      </c>
      <c r="N99">
        <f t="shared" si="0"/>
        <v>1.2057599999999971</v>
      </c>
      <c r="O99">
        <f t="shared" si="0"/>
        <v>1.703280000000001</v>
      </c>
      <c r="P99">
        <f t="shared" si="0"/>
        <v>0.4518075000000002</v>
      </c>
      <c r="Q99">
        <f t="shared" si="0"/>
        <v>0.2224924999999997</v>
      </c>
      <c r="R99">
        <f t="shared" si="0"/>
        <v>0.43231749999999947</v>
      </c>
      <c r="S99">
        <f t="shared" si="0"/>
        <v>0.26919500000000035</v>
      </c>
      <c r="T99">
        <f t="shared" si="0"/>
        <v>0</v>
      </c>
      <c r="U99">
        <f t="shared" si="0"/>
        <v>1.2028799999999982</v>
      </c>
      <c r="V99">
        <f t="shared" si="0"/>
        <v>0.21093249999999947</v>
      </c>
      <c r="W99">
        <f t="shared" si="0"/>
        <v>0.61334999999999973</v>
      </c>
      <c r="X99">
        <f t="shared" si="0"/>
        <v>1.6146374999999982</v>
      </c>
      <c r="Y99">
        <f t="shared" si="0"/>
        <v>0</v>
      </c>
      <c r="Z99">
        <f t="shared" si="0"/>
        <v>2.3888550000000035</v>
      </c>
      <c r="AA99">
        <f t="shared" si="0"/>
        <v>0.92087999999999814</v>
      </c>
      <c r="AB99">
        <f t="shared" si="0"/>
        <v>0</v>
      </c>
      <c r="AC99">
        <f t="shared" si="0"/>
        <v>0.27732750000000017</v>
      </c>
      <c r="AD99">
        <f t="shared" si="0"/>
        <v>6.7360000000000045E-2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0.22200750000000016</v>
      </c>
      <c r="AJ99">
        <f t="shared" si="0"/>
        <v>0</v>
      </c>
      <c r="AK99">
        <f t="shared" si="0"/>
        <v>2.3548699999999987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0.48071750000000002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50.15</v>
      </c>
      <c r="L3" s="202">
        <v>63.19</v>
      </c>
      <c r="M3" s="202">
        <v>0</v>
      </c>
      <c r="N3" s="202">
        <v>29.05</v>
      </c>
      <c r="O3" s="202">
        <v>48.79</v>
      </c>
      <c r="P3" s="202">
        <v>52.56</v>
      </c>
      <c r="Q3" s="202">
        <v>5.36</v>
      </c>
      <c r="R3" s="202">
        <v>10.43</v>
      </c>
      <c r="S3" s="202">
        <v>6.49</v>
      </c>
      <c r="T3" s="202">
        <v>0</v>
      </c>
      <c r="U3" s="202">
        <v>235.99</v>
      </c>
      <c r="V3" s="202">
        <v>5.0999999999999996</v>
      </c>
      <c r="W3" s="202">
        <v>10.84</v>
      </c>
      <c r="X3" s="202">
        <v>36.29</v>
      </c>
      <c r="Y3" s="202">
        <v>0</v>
      </c>
      <c r="Z3" s="202">
        <v>68.45</v>
      </c>
      <c r="AA3" s="202">
        <v>22.19</v>
      </c>
      <c r="AB3" s="202">
        <v>0</v>
      </c>
      <c r="AC3" s="202">
        <v>7.08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5</v>
      </c>
      <c r="AJ3" s="202">
        <v>0</v>
      </c>
      <c r="AK3" s="202">
        <v>47.09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50.15</v>
      </c>
      <c r="L4" s="202">
        <v>63.19</v>
      </c>
      <c r="M4" s="202">
        <v>0</v>
      </c>
      <c r="N4" s="202">
        <v>29.05</v>
      </c>
      <c r="O4" s="202">
        <v>48.79</v>
      </c>
      <c r="P4" s="202">
        <v>52.56</v>
      </c>
      <c r="Q4" s="202">
        <v>5.36</v>
      </c>
      <c r="R4" s="202">
        <v>10.43</v>
      </c>
      <c r="S4" s="202">
        <v>6.49</v>
      </c>
      <c r="T4" s="202">
        <v>0</v>
      </c>
      <c r="U4" s="202">
        <v>235.99</v>
      </c>
      <c r="V4" s="202">
        <v>5.0999999999999996</v>
      </c>
      <c r="W4" s="202">
        <v>10.84</v>
      </c>
      <c r="X4" s="202">
        <v>36.29</v>
      </c>
      <c r="Y4" s="202">
        <v>0</v>
      </c>
      <c r="Z4" s="202">
        <v>68.45</v>
      </c>
      <c r="AA4" s="202">
        <v>22.19</v>
      </c>
      <c r="AB4" s="202">
        <v>0</v>
      </c>
      <c r="AC4" s="202">
        <v>7.08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5</v>
      </c>
      <c r="AJ4" s="202">
        <v>0</v>
      </c>
      <c r="AK4" s="202">
        <v>47.09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50.15</v>
      </c>
      <c r="L5" s="202">
        <v>63.19</v>
      </c>
      <c r="M5" s="202">
        <v>0</v>
      </c>
      <c r="N5" s="202">
        <v>29.05</v>
      </c>
      <c r="O5" s="202">
        <v>48.79</v>
      </c>
      <c r="P5" s="202">
        <v>51.84</v>
      </c>
      <c r="Q5" s="202">
        <v>5.36</v>
      </c>
      <c r="R5" s="202">
        <v>10.43</v>
      </c>
      <c r="S5" s="202">
        <v>6.49</v>
      </c>
      <c r="T5" s="202">
        <v>0</v>
      </c>
      <c r="U5" s="202">
        <v>235.99</v>
      </c>
      <c r="V5" s="202">
        <v>5.0999999999999996</v>
      </c>
      <c r="W5" s="202">
        <v>10.84</v>
      </c>
      <c r="X5" s="202">
        <v>36.29</v>
      </c>
      <c r="Y5" s="202">
        <v>0</v>
      </c>
      <c r="Z5" s="202">
        <v>68.45</v>
      </c>
      <c r="AA5" s="202">
        <v>22.19</v>
      </c>
      <c r="AB5" s="202">
        <v>0</v>
      </c>
      <c r="AC5" s="202">
        <v>7.08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5</v>
      </c>
      <c r="AJ5" s="202">
        <v>0</v>
      </c>
      <c r="AK5" s="202">
        <v>47.09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50.15</v>
      </c>
      <c r="L6" s="202">
        <v>63.19</v>
      </c>
      <c r="M6" s="202">
        <v>0</v>
      </c>
      <c r="N6" s="202">
        <v>29.05</v>
      </c>
      <c r="O6" s="202">
        <v>48.79</v>
      </c>
      <c r="P6" s="202">
        <v>51.84</v>
      </c>
      <c r="Q6" s="202">
        <v>5.36</v>
      </c>
      <c r="R6" s="202">
        <v>10.43</v>
      </c>
      <c r="S6" s="202">
        <v>6.49</v>
      </c>
      <c r="T6" s="202">
        <v>0</v>
      </c>
      <c r="U6" s="202">
        <v>235.99</v>
      </c>
      <c r="V6" s="202">
        <v>5.0999999999999996</v>
      </c>
      <c r="W6" s="202">
        <v>10.84</v>
      </c>
      <c r="X6" s="202">
        <v>36.29</v>
      </c>
      <c r="Y6" s="202">
        <v>0</v>
      </c>
      <c r="Z6" s="202">
        <v>68.45</v>
      </c>
      <c r="AA6" s="202">
        <v>22.19</v>
      </c>
      <c r="AB6" s="202">
        <v>0</v>
      </c>
      <c r="AC6" s="202">
        <v>7.08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5</v>
      </c>
      <c r="AJ6" s="202">
        <v>0</v>
      </c>
      <c r="AK6" s="202">
        <v>47.09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50.15</v>
      </c>
      <c r="L7" s="202">
        <v>63.19</v>
      </c>
      <c r="M7" s="202">
        <v>0</v>
      </c>
      <c r="N7" s="202">
        <v>29.05</v>
      </c>
      <c r="O7" s="202">
        <v>48.79</v>
      </c>
      <c r="P7" s="202">
        <v>51.84</v>
      </c>
      <c r="Q7" s="202">
        <v>5.36</v>
      </c>
      <c r="R7" s="202">
        <v>10.43</v>
      </c>
      <c r="S7" s="202">
        <v>6.49</v>
      </c>
      <c r="T7" s="202">
        <v>0</v>
      </c>
      <c r="U7" s="202">
        <v>235.99</v>
      </c>
      <c r="V7" s="202">
        <v>5.0999999999999996</v>
      </c>
      <c r="W7" s="202">
        <v>10.84</v>
      </c>
      <c r="X7" s="202">
        <v>36.29</v>
      </c>
      <c r="Y7" s="202">
        <v>0</v>
      </c>
      <c r="Z7" s="202">
        <v>68.45</v>
      </c>
      <c r="AA7" s="202">
        <v>22.19</v>
      </c>
      <c r="AB7" s="202">
        <v>0</v>
      </c>
      <c r="AC7" s="202">
        <v>7.08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4.6900000000000004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50.15</v>
      </c>
      <c r="L8" s="202">
        <v>63.19</v>
      </c>
      <c r="M8" s="202">
        <v>0</v>
      </c>
      <c r="N8" s="202">
        <v>29.05</v>
      </c>
      <c r="O8" s="202">
        <v>48.79</v>
      </c>
      <c r="P8" s="202">
        <v>51.84</v>
      </c>
      <c r="Q8" s="202">
        <v>5.36</v>
      </c>
      <c r="R8" s="202">
        <v>10.43</v>
      </c>
      <c r="S8" s="202">
        <v>6.49</v>
      </c>
      <c r="T8" s="202">
        <v>0</v>
      </c>
      <c r="U8" s="202">
        <v>235.99</v>
      </c>
      <c r="V8" s="202">
        <v>0</v>
      </c>
      <c r="W8" s="202">
        <v>10.84</v>
      </c>
      <c r="X8" s="202">
        <v>36.29</v>
      </c>
      <c r="Y8" s="202">
        <v>0</v>
      </c>
      <c r="Z8" s="202">
        <v>68.45</v>
      </c>
      <c r="AA8" s="202">
        <v>22.19</v>
      </c>
      <c r="AB8" s="202">
        <v>0</v>
      </c>
      <c r="AC8" s="202">
        <v>7.08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50.15</v>
      </c>
      <c r="L9" s="202">
        <v>63.19</v>
      </c>
      <c r="M9" s="202">
        <v>0</v>
      </c>
      <c r="N9" s="202">
        <v>29.05</v>
      </c>
      <c r="O9" s="202">
        <v>48.79</v>
      </c>
      <c r="P9" s="202">
        <v>51.84</v>
      </c>
      <c r="Q9" s="202">
        <v>5.36</v>
      </c>
      <c r="R9" s="202">
        <v>10.43</v>
      </c>
      <c r="S9" s="202">
        <v>6.49</v>
      </c>
      <c r="T9" s="202">
        <v>0</v>
      </c>
      <c r="U9" s="202">
        <v>235.99</v>
      </c>
      <c r="V9" s="202">
        <v>0</v>
      </c>
      <c r="W9" s="202">
        <v>10.84</v>
      </c>
      <c r="X9" s="202">
        <v>36.29</v>
      </c>
      <c r="Y9" s="202">
        <v>0</v>
      </c>
      <c r="Z9" s="202">
        <v>68.45</v>
      </c>
      <c r="AA9" s="202">
        <v>22.19</v>
      </c>
      <c r="AB9" s="202">
        <v>0</v>
      </c>
      <c r="AC9" s="202">
        <v>7.08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5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50.15</v>
      </c>
      <c r="L10" s="202">
        <v>63.19</v>
      </c>
      <c r="M10" s="202">
        <v>0</v>
      </c>
      <c r="N10" s="202">
        <v>29.05</v>
      </c>
      <c r="O10" s="202">
        <v>48.79</v>
      </c>
      <c r="P10" s="202">
        <v>51.84</v>
      </c>
      <c r="Q10" s="202">
        <v>5.36</v>
      </c>
      <c r="R10" s="202">
        <v>10.43</v>
      </c>
      <c r="S10" s="202">
        <v>6.49</v>
      </c>
      <c r="T10" s="202">
        <v>0</v>
      </c>
      <c r="U10" s="202">
        <v>235.99</v>
      </c>
      <c r="V10" s="202">
        <v>0</v>
      </c>
      <c r="W10" s="202">
        <v>10.84</v>
      </c>
      <c r="X10" s="202">
        <v>36.29</v>
      </c>
      <c r="Y10" s="202">
        <v>0</v>
      </c>
      <c r="Z10" s="202">
        <v>68.45</v>
      </c>
      <c r="AA10" s="202">
        <v>22.19</v>
      </c>
      <c r="AB10" s="202">
        <v>0</v>
      </c>
      <c r="AC10" s="202">
        <v>7.08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5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50.15</v>
      </c>
      <c r="L11" s="202">
        <v>63.19</v>
      </c>
      <c r="M11" s="202">
        <v>0</v>
      </c>
      <c r="N11" s="202">
        <v>29.05</v>
      </c>
      <c r="O11" s="202">
        <v>48.79</v>
      </c>
      <c r="P11" s="202">
        <v>51.84</v>
      </c>
      <c r="Q11" s="202">
        <v>5.36</v>
      </c>
      <c r="R11" s="202">
        <v>10.43</v>
      </c>
      <c r="S11" s="202">
        <v>6.49</v>
      </c>
      <c r="T11" s="202">
        <v>0</v>
      </c>
      <c r="U11" s="202">
        <v>235.99</v>
      </c>
      <c r="V11" s="202">
        <v>0</v>
      </c>
      <c r="W11" s="202">
        <v>10.84</v>
      </c>
      <c r="X11" s="202">
        <v>36.29</v>
      </c>
      <c r="Y11" s="202">
        <v>0</v>
      </c>
      <c r="Z11" s="202">
        <v>68.45</v>
      </c>
      <c r="AA11" s="202">
        <v>22.19</v>
      </c>
      <c r="AB11" s="202">
        <v>0</v>
      </c>
      <c r="AC11" s="202">
        <v>7.08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5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50.15</v>
      </c>
      <c r="L12" s="202">
        <v>63.19</v>
      </c>
      <c r="M12" s="202">
        <v>0</v>
      </c>
      <c r="N12" s="202">
        <v>29.05</v>
      </c>
      <c r="O12" s="202">
        <v>48.79</v>
      </c>
      <c r="P12" s="202">
        <v>51.84</v>
      </c>
      <c r="Q12" s="202">
        <v>5.36</v>
      </c>
      <c r="R12" s="202">
        <v>10.43</v>
      </c>
      <c r="S12" s="202">
        <v>6.49</v>
      </c>
      <c r="T12" s="202">
        <v>0</v>
      </c>
      <c r="U12" s="202">
        <v>235.99</v>
      </c>
      <c r="V12" s="202">
        <v>0</v>
      </c>
      <c r="W12" s="202">
        <v>10.84</v>
      </c>
      <c r="X12" s="202">
        <v>36.29</v>
      </c>
      <c r="Y12" s="202">
        <v>0</v>
      </c>
      <c r="Z12" s="202">
        <v>68.45</v>
      </c>
      <c r="AA12" s="202">
        <v>22.19</v>
      </c>
      <c r="AB12" s="202">
        <v>0</v>
      </c>
      <c r="AC12" s="202">
        <v>15.16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13.33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50.15</v>
      </c>
      <c r="L13" s="202">
        <v>63.19</v>
      </c>
      <c r="M13" s="202">
        <v>0</v>
      </c>
      <c r="N13" s="202">
        <v>29.05</v>
      </c>
      <c r="O13" s="202">
        <v>48.79</v>
      </c>
      <c r="P13" s="202">
        <v>51.84</v>
      </c>
      <c r="Q13" s="202">
        <v>5.36</v>
      </c>
      <c r="R13" s="202">
        <v>10.43</v>
      </c>
      <c r="S13" s="202">
        <v>6.49</v>
      </c>
      <c r="T13" s="202">
        <v>0</v>
      </c>
      <c r="U13" s="202">
        <v>235.99</v>
      </c>
      <c r="V13" s="202">
        <v>0</v>
      </c>
      <c r="W13" s="202">
        <v>10.84</v>
      </c>
      <c r="X13" s="202">
        <v>36.29</v>
      </c>
      <c r="Y13" s="202">
        <v>0</v>
      </c>
      <c r="Z13" s="202">
        <v>68.45</v>
      </c>
      <c r="AA13" s="202">
        <v>22.19</v>
      </c>
      <c r="AB13" s="202">
        <v>0</v>
      </c>
      <c r="AC13" s="202">
        <v>15.16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12.77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50.15</v>
      </c>
      <c r="L14" s="202">
        <v>38.74</v>
      </c>
      <c r="M14" s="202">
        <v>0</v>
      </c>
      <c r="N14" s="202">
        <v>29.05</v>
      </c>
      <c r="O14" s="202">
        <v>48.79</v>
      </c>
      <c r="P14" s="202">
        <v>51.84</v>
      </c>
      <c r="Q14" s="202">
        <v>5.36</v>
      </c>
      <c r="R14" s="202">
        <v>10.43</v>
      </c>
      <c r="S14" s="202">
        <v>6.49</v>
      </c>
      <c r="T14" s="202">
        <v>0</v>
      </c>
      <c r="U14" s="202">
        <v>235.99</v>
      </c>
      <c r="V14" s="202">
        <v>0</v>
      </c>
      <c r="W14" s="202">
        <v>10.84</v>
      </c>
      <c r="X14" s="202">
        <v>36.29</v>
      </c>
      <c r="Y14" s="202">
        <v>0</v>
      </c>
      <c r="Z14" s="202">
        <v>68.45</v>
      </c>
      <c r="AA14" s="202">
        <v>22.19</v>
      </c>
      <c r="AB14" s="202">
        <v>0</v>
      </c>
      <c r="AC14" s="202">
        <v>7.08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5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50.15</v>
      </c>
      <c r="L15" s="202">
        <v>57.48</v>
      </c>
      <c r="M15" s="202">
        <v>0</v>
      </c>
      <c r="N15" s="202">
        <v>29.05</v>
      </c>
      <c r="O15" s="202">
        <v>48.79</v>
      </c>
      <c r="P15" s="202">
        <v>51.84</v>
      </c>
      <c r="Q15" s="202">
        <v>5.36</v>
      </c>
      <c r="R15" s="202">
        <v>10.43</v>
      </c>
      <c r="S15" s="202">
        <v>5.87</v>
      </c>
      <c r="T15" s="202">
        <v>0</v>
      </c>
      <c r="U15" s="202">
        <v>235.99</v>
      </c>
      <c r="V15" s="202">
        <v>0</v>
      </c>
      <c r="W15" s="202">
        <v>9.3000000000000007</v>
      </c>
      <c r="X15" s="202">
        <v>31.42</v>
      </c>
      <c r="Y15" s="202">
        <v>0</v>
      </c>
      <c r="Z15" s="202">
        <v>68.45</v>
      </c>
      <c r="AA15" s="202">
        <v>22.19</v>
      </c>
      <c r="AB15" s="202">
        <v>0</v>
      </c>
      <c r="AC15" s="202">
        <v>7.08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5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50.15</v>
      </c>
      <c r="L16" s="202">
        <v>59.95</v>
      </c>
      <c r="M16" s="202">
        <v>0</v>
      </c>
      <c r="N16" s="202">
        <v>29.05</v>
      </c>
      <c r="O16" s="202">
        <v>48.79</v>
      </c>
      <c r="P16" s="202">
        <v>51.84</v>
      </c>
      <c r="Q16" s="202">
        <v>4.3099999999999996</v>
      </c>
      <c r="R16" s="202">
        <v>9.01</v>
      </c>
      <c r="S16" s="202">
        <v>5</v>
      </c>
      <c r="T16" s="202">
        <v>0</v>
      </c>
      <c r="U16" s="202">
        <v>235.99</v>
      </c>
      <c r="V16" s="202">
        <v>3.78</v>
      </c>
      <c r="W16" s="202">
        <v>9.3000000000000007</v>
      </c>
      <c r="X16" s="202">
        <v>31.42</v>
      </c>
      <c r="Y16" s="202">
        <v>0</v>
      </c>
      <c r="Z16" s="202">
        <v>68.45</v>
      </c>
      <c r="AA16" s="202">
        <v>22.19</v>
      </c>
      <c r="AB16" s="202">
        <v>0</v>
      </c>
      <c r="AC16" s="202">
        <v>7.08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5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50.15</v>
      </c>
      <c r="L17" s="202">
        <v>63.19</v>
      </c>
      <c r="M17" s="202">
        <v>0</v>
      </c>
      <c r="N17" s="202">
        <v>29.05</v>
      </c>
      <c r="O17" s="202">
        <v>48.79</v>
      </c>
      <c r="P17" s="202">
        <v>52.56</v>
      </c>
      <c r="Q17" s="202">
        <v>5.36</v>
      </c>
      <c r="R17" s="202">
        <v>10.43</v>
      </c>
      <c r="S17" s="202">
        <v>5.63</v>
      </c>
      <c r="T17" s="202">
        <v>0</v>
      </c>
      <c r="U17" s="202">
        <v>235.99</v>
      </c>
      <c r="V17" s="202">
        <v>5.0999999999999996</v>
      </c>
      <c r="W17" s="202">
        <v>10.89</v>
      </c>
      <c r="X17" s="202">
        <v>36.29</v>
      </c>
      <c r="Y17" s="202">
        <v>0</v>
      </c>
      <c r="Z17" s="202">
        <v>68.45</v>
      </c>
      <c r="AA17" s="202">
        <v>22.19</v>
      </c>
      <c r="AB17" s="202">
        <v>0</v>
      </c>
      <c r="AC17" s="202">
        <v>7.08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5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50.15</v>
      </c>
      <c r="L18" s="202">
        <v>17.82</v>
      </c>
      <c r="M18" s="202">
        <v>0</v>
      </c>
      <c r="N18" s="202">
        <v>29.05</v>
      </c>
      <c r="O18" s="202">
        <v>48.79</v>
      </c>
      <c r="P18" s="202">
        <v>52.56</v>
      </c>
      <c r="Q18" s="202">
        <v>5.36</v>
      </c>
      <c r="R18" s="202">
        <v>10.43</v>
      </c>
      <c r="S18" s="202">
        <v>5.63</v>
      </c>
      <c r="T18" s="202">
        <v>0</v>
      </c>
      <c r="U18" s="202">
        <v>235.99</v>
      </c>
      <c r="V18" s="202">
        <v>5.0999999999999996</v>
      </c>
      <c r="W18" s="202">
        <v>10.89</v>
      </c>
      <c r="X18" s="202">
        <v>36.29</v>
      </c>
      <c r="Y18" s="202">
        <v>0</v>
      </c>
      <c r="Z18" s="202">
        <v>68.45</v>
      </c>
      <c r="AA18" s="202">
        <v>22.19</v>
      </c>
      <c r="AB18" s="202">
        <v>0</v>
      </c>
      <c r="AC18" s="202">
        <v>7.08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5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50.15</v>
      </c>
      <c r="L19" s="202">
        <v>17.82</v>
      </c>
      <c r="M19" s="202">
        <v>0</v>
      </c>
      <c r="N19" s="202">
        <v>29.05</v>
      </c>
      <c r="O19" s="202">
        <v>48.79</v>
      </c>
      <c r="P19" s="202">
        <v>52.56</v>
      </c>
      <c r="Q19" s="202">
        <v>5.36</v>
      </c>
      <c r="R19" s="202">
        <v>10.43</v>
      </c>
      <c r="S19" s="202">
        <v>5.63</v>
      </c>
      <c r="T19" s="202">
        <v>0</v>
      </c>
      <c r="U19" s="202">
        <v>235.99</v>
      </c>
      <c r="V19" s="202">
        <v>5.0999999999999996</v>
      </c>
      <c r="W19" s="202">
        <v>10.89</v>
      </c>
      <c r="X19" s="202">
        <v>36.29</v>
      </c>
      <c r="Y19" s="202">
        <v>0</v>
      </c>
      <c r="Z19" s="202">
        <v>68.45</v>
      </c>
      <c r="AA19" s="202">
        <v>22.19</v>
      </c>
      <c r="AB19" s="202">
        <v>0</v>
      </c>
      <c r="AC19" s="202">
        <v>7.08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5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50.15</v>
      </c>
      <c r="L20" s="202">
        <v>17.82</v>
      </c>
      <c r="M20" s="202">
        <v>0</v>
      </c>
      <c r="N20" s="202">
        <v>29.05</v>
      </c>
      <c r="O20" s="202">
        <v>48.79</v>
      </c>
      <c r="P20" s="202">
        <v>52.56</v>
      </c>
      <c r="Q20" s="202">
        <v>5.36</v>
      </c>
      <c r="R20" s="202">
        <v>10.43</v>
      </c>
      <c r="S20" s="202">
        <v>5.63</v>
      </c>
      <c r="T20" s="202">
        <v>0</v>
      </c>
      <c r="U20" s="202">
        <v>235.99</v>
      </c>
      <c r="V20" s="202">
        <v>5.0999999999999996</v>
      </c>
      <c r="W20" s="202">
        <v>10.89</v>
      </c>
      <c r="X20" s="202">
        <v>36.29</v>
      </c>
      <c r="Y20" s="202">
        <v>0</v>
      </c>
      <c r="Z20" s="202">
        <v>68.45</v>
      </c>
      <c r="AA20" s="202">
        <v>22.19</v>
      </c>
      <c r="AB20" s="202">
        <v>0</v>
      </c>
      <c r="AC20" s="202">
        <v>7.08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5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50.15</v>
      </c>
      <c r="L21" s="202">
        <v>17.82</v>
      </c>
      <c r="M21" s="202">
        <v>0</v>
      </c>
      <c r="N21" s="202">
        <v>29.05</v>
      </c>
      <c r="O21" s="202">
        <v>48.79</v>
      </c>
      <c r="P21" s="202">
        <v>52.56</v>
      </c>
      <c r="Q21" s="202">
        <v>5.36</v>
      </c>
      <c r="R21" s="202">
        <v>10.43</v>
      </c>
      <c r="S21" s="202">
        <v>5.63</v>
      </c>
      <c r="T21" s="202">
        <v>0</v>
      </c>
      <c r="U21" s="202">
        <v>235.99</v>
      </c>
      <c r="V21" s="202">
        <v>5.0999999999999996</v>
      </c>
      <c r="W21" s="202">
        <v>10.89</v>
      </c>
      <c r="X21" s="202">
        <v>36.29</v>
      </c>
      <c r="Y21" s="202">
        <v>0</v>
      </c>
      <c r="Z21" s="202">
        <v>68.45</v>
      </c>
      <c r="AA21" s="202">
        <v>22.19</v>
      </c>
      <c r="AB21" s="202">
        <v>0</v>
      </c>
      <c r="AC21" s="202">
        <v>7.08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5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50.15</v>
      </c>
      <c r="L22" s="202">
        <v>17.82</v>
      </c>
      <c r="M22" s="202">
        <v>0</v>
      </c>
      <c r="N22" s="202">
        <v>29.05</v>
      </c>
      <c r="O22" s="202">
        <v>48.79</v>
      </c>
      <c r="P22" s="202">
        <v>52.56</v>
      </c>
      <c r="Q22" s="202">
        <v>5.36</v>
      </c>
      <c r="R22" s="202">
        <v>10.43</v>
      </c>
      <c r="S22" s="202">
        <v>5.63</v>
      </c>
      <c r="T22" s="202">
        <v>0</v>
      </c>
      <c r="U22" s="202">
        <v>235.99</v>
      </c>
      <c r="V22" s="202">
        <v>5.0999999999999996</v>
      </c>
      <c r="W22" s="202">
        <v>10.89</v>
      </c>
      <c r="X22" s="202">
        <v>36.29</v>
      </c>
      <c r="Y22" s="202">
        <v>0</v>
      </c>
      <c r="Z22" s="202">
        <v>68.45</v>
      </c>
      <c r="AA22" s="202">
        <v>22.19</v>
      </c>
      <c r="AB22" s="202">
        <v>0</v>
      </c>
      <c r="AC22" s="202">
        <v>7.08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5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50.15</v>
      </c>
      <c r="L23" s="202">
        <v>17.82</v>
      </c>
      <c r="M23" s="202">
        <v>0</v>
      </c>
      <c r="N23" s="202">
        <v>29.05</v>
      </c>
      <c r="O23" s="202">
        <v>48.79</v>
      </c>
      <c r="P23" s="202">
        <v>52.56</v>
      </c>
      <c r="Q23" s="202">
        <v>5.36</v>
      </c>
      <c r="R23" s="202">
        <v>10.43</v>
      </c>
      <c r="S23" s="202">
        <v>5.63</v>
      </c>
      <c r="T23" s="202">
        <v>0</v>
      </c>
      <c r="U23" s="202">
        <v>235.99</v>
      </c>
      <c r="V23" s="202">
        <v>5.0999999999999996</v>
      </c>
      <c r="W23" s="202">
        <v>10.89</v>
      </c>
      <c r="X23" s="202">
        <v>36.29</v>
      </c>
      <c r="Y23" s="202">
        <v>0</v>
      </c>
      <c r="Z23" s="202">
        <v>68.45</v>
      </c>
      <c r="AA23" s="202">
        <v>22.19</v>
      </c>
      <c r="AB23" s="202">
        <v>0</v>
      </c>
      <c r="AC23" s="202">
        <v>7.08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5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50.15</v>
      </c>
      <c r="L24" s="202">
        <v>17.82</v>
      </c>
      <c r="M24" s="202">
        <v>0</v>
      </c>
      <c r="N24" s="202">
        <v>29.05</v>
      </c>
      <c r="O24" s="202">
        <v>48.79</v>
      </c>
      <c r="P24" s="202">
        <v>52.56</v>
      </c>
      <c r="Q24" s="202">
        <v>5.36</v>
      </c>
      <c r="R24" s="202">
        <v>10.43</v>
      </c>
      <c r="S24" s="202">
        <v>5.63</v>
      </c>
      <c r="T24" s="202">
        <v>0</v>
      </c>
      <c r="U24" s="202">
        <v>235.99</v>
      </c>
      <c r="V24" s="202">
        <v>5.0999999999999996</v>
      </c>
      <c r="W24" s="202">
        <v>10.89</v>
      </c>
      <c r="X24" s="202">
        <v>36.29</v>
      </c>
      <c r="Y24" s="202">
        <v>0</v>
      </c>
      <c r="Z24" s="202">
        <v>68.45</v>
      </c>
      <c r="AA24" s="202">
        <v>22.19</v>
      </c>
      <c r="AB24" s="202">
        <v>0</v>
      </c>
      <c r="AC24" s="202">
        <v>7.08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5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50.15</v>
      </c>
      <c r="L25" s="202">
        <v>17.82</v>
      </c>
      <c r="M25" s="202">
        <v>0</v>
      </c>
      <c r="N25" s="202">
        <v>29.05</v>
      </c>
      <c r="O25" s="202">
        <v>48.79</v>
      </c>
      <c r="P25" s="202">
        <v>52.56</v>
      </c>
      <c r="Q25" s="202">
        <v>5.36</v>
      </c>
      <c r="R25" s="202">
        <v>10.43</v>
      </c>
      <c r="S25" s="202">
        <v>5.63</v>
      </c>
      <c r="T25" s="202">
        <v>0</v>
      </c>
      <c r="U25" s="202">
        <v>235.99</v>
      </c>
      <c r="V25" s="202">
        <v>5.0999999999999996</v>
      </c>
      <c r="W25" s="202">
        <v>10.89</v>
      </c>
      <c r="X25" s="202">
        <v>36.29</v>
      </c>
      <c r="Y25" s="202">
        <v>0</v>
      </c>
      <c r="Z25" s="202">
        <v>68.45</v>
      </c>
      <c r="AA25" s="202">
        <v>22.19</v>
      </c>
      <c r="AB25" s="202">
        <v>0</v>
      </c>
      <c r="AC25" s="202">
        <v>7.08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5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50.15</v>
      </c>
      <c r="L26" s="202">
        <v>17.82</v>
      </c>
      <c r="M26" s="202">
        <v>0</v>
      </c>
      <c r="N26" s="202">
        <v>29.05</v>
      </c>
      <c r="O26" s="202">
        <v>48.79</v>
      </c>
      <c r="P26" s="202">
        <v>52.56</v>
      </c>
      <c r="Q26" s="202">
        <v>5.36</v>
      </c>
      <c r="R26" s="202">
        <v>10.43</v>
      </c>
      <c r="S26" s="202">
        <v>5.63</v>
      </c>
      <c r="T26" s="202">
        <v>0</v>
      </c>
      <c r="U26" s="202">
        <v>235.99</v>
      </c>
      <c r="V26" s="202">
        <v>5.0999999999999996</v>
      </c>
      <c r="W26" s="202">
        <v>10.89</v>
      </c>
      <c r="X26" s="202">
        <v>36.29</v>
      </c>
      <c r="Y26" s="202">
        <v>0</v>
      </c>
      <c r="Z26" s="202">
        <v>68.45</v>
      </c>
      <c r="AA26" s="202">
        <v>22.19</v>
      </c>
      <c r="AB26" s="202">
        <v>0</v>
      </c>
      <c r="AC26" s="202">
        <v>7.08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5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50.15</v>
      </c>
      <c r="L27" s="202">
        <v>61.01</v>
      </c>
      <c r="M27" s="202">
        <v>0</v>
      </c>
      <c r="N27" s="202">
        <v>29.05</v>
      </c>
      <c r="O27" s="202">
        <v>48.79</v>
      </c>
      <c r="P27" s="202">
        <v>52.56</v>
      </c>
      <c r="Q27" s="202">
        <v>5.36</v>
      </c>
      <c r="R27" s="202">
        <v>10.43</v>
      </c>
      <c r="S27" s="202">
        <v>5.63</v>
      </c>
      <c r="T27" s="202">
        <v>0</v>
      </c>
      <c r="U27" s="202">
        <v>235.99</v>
      </c>
      <c r="V27" s="202">
        <v>5.0999999999999996</v>
      </c>
      <c r="W27" s="202">
        <v>10.89</v>
      </c>
      <c r="X27" s="202">
        <v>36.29</v>
      </c>
      <c r="Y27" s="202">
        <v>0</v>
      </c>
      <c r="Z27" s="202">
        <v>68.45</v>
      </c>
      <c r="AA27" s="202">
        <v>22.19</v>
      </c>
      <c r="AB27" s="202">
        <v>0</v>
      </c>
      <c r="AC27" s="202">
        <v>7.08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5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3.42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50.15</v>
      </c>
      <c r="L28" s="202">
        <v>61.01</v>
      </c>
      <c r="M28" s="202">
        <v>0</v>
      </c>
      <c r="N28" s="202">
        <v>29.05</v>
      </c>
      <c r="O28" s="202">
        <v>48.79</v>
      </c>
      <c r="P28" s="202">
        <v>52.56</v>
      </c>
      <c r="Q28" s="202">
        <v>5.36</v>
      </c>
      <c r="R28" s="202">
        <v>10.43</v>
      </c>
      <c r="S28" s="202">
        <v>5.63</v>
      </c>
      <c r="T28" s="202">
        <v>0</v>
      </c>
      <c r="U28" s="202">
        <v>235.99</v>
      </c>
      <c r="V28" s="202">
        <v>5.0999999999999996</v>
      </c>
      <c r="W28" s="202">
        <v>10.89</v>
      </c>
      <c r="X28" s="202">
        <v>36.29</v>
      </c>
      <c r="Y28" s="202">
        <v>0</v>
      </c>
      <c r="Z28" s="202">
        <v>68.45</v>
      </c>
      <c r="AA28" s="202">
        <v>22.19</v>
      </c>
      <c r="AB28" s="202">
        <v>0</v>
      </c>
      <c r="AC28" s="202">
        <v>7.08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5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8.07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50.15</v>
      </c>
      <c r="L29" s="202">
        <v>61.01</v>
      </c>
      <c r="M29" s="202">
        <v>0</v>
      </c>
      <c r="N29" s="202">
        <v>29.05</v>
      </c>
      <c r="O29" s="202">
        <v>48.79</v>
      </c>
      <c r="P29" s="202">
        <v>52.56</v>
      </c>
      <c r="Q29" s="202">
        <v>5.36</v>
      </c>
      <c r="R29" s="202">
        <v>10.43</v>
      </c>
      <c r="S29" s="202">
        <v>5.63</v>
      </c>
      <c r="T29" s="202">
        <v>0</v>
      </c>
      <c r="U29" s="202">
        <v>235.99</v>
      </c>
      <c r="V29" s="202">
        <v>5.0999999999999996</v>
      </c>
      <c r="W29" s="202">
        <v>10.89</v>
      </c>
      <c r="X29" s="202">
        <v>36.29</v>
      </c>
      <c r="Y29" s="202">
        <v>0</v>
      </c>
      <c r="Z29" s="202">
        <v>68.45</v>
      </c>
      <c r="AA29" s="202">
        <v>22.19</v>
      </c>
      <c r="AB29" s="202">
        <v>0</v>
      </c>
      <c r="AC29" s="202">
        <v>7.08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5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15.09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50.15</v>
      </c>
      <c r="L30" s="202">
        <v>61.01</v>
      </c>
      <c r="M30" s="202">
        <v>0</v>
      </c>
      <c r="N30" s="202">
        <v>29.05</v>
      </c>
      <c r="O30" s="202">
        <v>48.79</v>
      </c>
      <c r="P30" s="202">
        <v>52.56</v>
      </c>
      <c r="Q30" s="202">
        <v>5.36</v>
      </c>
      <c r="R30" s="202">
        <v>10.43</v>
      </c>
      <c r="S30" s="202">
        <v>5.63</v>
      </c>
      <c r="T30" s="202">
        <v>0</v>
      </c>
      <c r="U30" s="202">
        <v>235.99</v>
      </c>
      <c r="V30" s="202">
        <v>5.0999999999999996</v>
      </c>
      <c r="W30" s="202">
        <v>10.89</v>
      </c>
      <c r="X30" s="202">
        <v>36.29</v>
      </c>
      <c r="Y30" s="202">
        <v>0</v>
      </c>
      <c r="Z30" s="202">
        <v>68.45</v>
      </c>
      <c r="AA30" s="202">
        <v>22.19</v>
      </c>
      <c r="AB30" s="202">
        <v>0</v>
      </c>
      <c r="AC30" s="202">
        <v>7.08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5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22.55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23.44</v>
      </c>
      <c r="L31" s="202">
        <v>17.82</v>
      </c>
      <c r="M31" s="202">
        <v>0</v>
      </c>
      <c r="N31" s="202">
        <v>29.05</v>
      </c>
      <c r="O31" s="202">
        <v>48.79</v>
      </c>
      <c r="P31" s="202">
        <v>52.56</v>
      </c>
      <c r="Q31" s="202">
        <v>5.36</v>
      </c>
      <c r="R31" s="202">
        <v>10.43</v>
      </c>
      <c r="S31" s="202">
        <v>5.63</v>
      </c>
      <c r="T31" s="202">
        <v>0</v>
      </c>
      <c r="U31" s="202">
        <v>235.99</v>
      </c>
      <c r="V31" s="202">
        <v>5.0999999999999996</v>
      </c>
      <c r="W31" s="202">
        <v>10.89</v>
      </c>
      <c r="X31" s="202">
        <v>36.29</v>
      </c>
      <c r="Y31" s="202">
        <v>0</v>
      </c>
      <c r="Z31" s="202">
        <v>68.45</v>
      </c>
      <c r="AA31" s="202">
        <v>22.19</v>
      </c>
      <c r="AB31" s="202">
        <v>0</v>
      </c>
      <c r="AC31" s="202">
        <v>7.08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5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26.3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23.44</v>
      </c>
      <c r="L32" s="202">
        <v>17.82</v>
      </c>
      <c r="M32" s="202">
        <v>0</v>
      </c>
      <c r="N32" s="202">
        <v>29.05</v>
      </c>
      <c r="O32" s="202">
        <v>48.79</v>
      </c>
      <c r="P32" s="202">
        <v>52.56</v>
      </c>
      <c r="Q32" s="202">
        <v>5.36</v>
      </c>
      <c r="R32" s="202">
        <v>10.43</v>
      </c>
      <c r="S32" s="202">
        <v>5.63</v>
      </c>
      <c r="T32" s="202">
        <v>0</v>
      </c>
      <c r="U32" s="202">
        <v>235.99</v>
      </c>
      <c r="V32" s="202">
        <v>5.0999999999999996</v>
      </c>
      <c r="W32" s="202">
        <v>10.89</v>
      </c>
      <c r="X32" s="202">
        <v>36.29</v>
      </c>
      <c r="Y32" s="202">
        <v>0</v>
      </c>
      <c r="Z32" s="202">
        <v>68.45</v>
      </c>
      <c r="AA32" s="202">
        <v>22.19</v>
      </c>
      <c r="AB32" s="202">
        <v>0</v>
      </c>
      <c r="AC32" s="202">
        <v>7.08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5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23.44</v>
      </c>
      <c r="L33" s="202">
        <v>17.82</v>
      </c>
      <c r="M33" s="202">
        <v>0</v>
      </c>
      <c r="N33" s="202">
        <v>29.05</v>
      </c>
      <c r="O33" s="202">
        <v>48.79</v>
      </c>
      <c r="P33" s="202">
        <v>52.56</v>
      </c>
      <c r="Q33" s="202">
        <v>5.36</v>
      </c>
      <c r="R33" s="202">
        <v>10.43</v>
      </c>
      <c r="S33" s="202">
        <v>5.63</v>
      </c>
      <c r="T33" s="202">
        <v>0</v>
      </c>
      <c r="U33" s="202">
        <v>235.99</v>
      </c>
      <c r="V33" s="202">
        <v>5.0999999999999996</v>
      </c>
      <c r="W33" s="202">
        <v>10.89</v>
      </c>
      <c r="X33" s="202">
        <v>36.29</v>
      </c>
      <c r="Y33" s="202">
        <v>0</v>
      </c>
      <c r="Z33" s="202">
        <v>68.45</v>
      </c>
      <c r="AA33" s="202">
        <v>22.19</v>
      </c>
      <c r="AB33" s="202">
        <v>0</v>
      </c>
      <c r="AC33" s="202">
        <v>7.08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5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23.44</v>
      </c>
      <c r="L34" s="202">
        <v>17.82</v>
      </c>
      <c r="M34" s="202">
        <v>0</v>
      </c>
      <c r="N34" s="202">
        <v>29.05</v>
      </c>
      <c r="O34" s="202">
        <v>48.79</v>
      </c>
      <c r="P34" s="202">
        <v>52.56</v>
      </c>
      <c r="Q34" s="202">
        <v>5.36</v>
      </c>
      <c r="R34" s="202">
        <v>10.43</v>
      </c>
      <c r="S34" s="202">
        <v>5.63</v>
      </c>
      <c r="T34" s="202">
        <v>0</v>
      </c>
      <c r="U34" s="202">
        <v>235.99</v>
      </c>
      <c r="V34" s="202">
        <v>5.0999999999999996</v>
      </c>
      <c r="W34" s="202">
        <v>10.89</v>
      </c>
      <c r="X34" s="202">
        <v>36.29</v>
      </c>
      <c r="Y34" s="202">
        <v>0</v>
      </c>
      <c r="Z34" s="202">
        <v>68.45</v>
      </c>
      <c r="AA34" s="202">
        <v>22.19</v>
      </c>
      <c r="AB34" s="202">
        <v>0</v>
      </c>
      <c r="AC34" s="202">
        <v>7.08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5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23.44</v>
      </c>
      <c r="L35" s="202">
        <v>17.82</v>
      </c>
      <c r="M35" s="202">
        <v>0</v>
      </c>
      <c r="N35" s="202">
        <v>29.05</v>
      </c>
      <c r="O35" s="202">
        <v>48.79</v>
      </c>
      <c r="P35" s="202">
        <v>52.56</v>
      </c>
      <c r="Q35" s="202">
        <v>1.93</v>
      </c>
      <c r="R35" s="202">
        <v>4.6900000000000004</v>
      </c>
      <c r="S35" s="202">
        <v>2.82</v>
      </c>
      <c r="T35" s="202">
        <v>0</v>
      </c>
      <c r="U35" s="202">
        <v>235.99</v>
      </c>
      <c r="V35" s="202">
        <v>0</v>
      </c>
      <c r="W35" s="202">
        <v>10.89</v>
      </c>
      <c r="X35" s="202">
        <v>36.29</v>
      </c>
      <c r="Y35" s="202">
        <v>0</v>
      </c>
      <c r="Z35" s="202">
        <v>68.45</v>
      </c>
      <c r="AA35" s="202">
        <v>22.19</v>
      </c>
      <c r="AB35" s="202">
        <v>0</v>
      </c>
      <c r="AC35" s="202">
        <v>7.08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5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23.44</v>
      </c>
      <c r="L36" s="202">
        <v>17.82</v>
      </c>
      <c r="M36" s="202">
        <v>0</v>
      </c>
      <c r="N36" s="202">
        <v>29.05</v>
      </c>
      <c r="O36" s="202">
        <v>48.79</v>
      </c>
      <c r="P36" s="202">
        <v>52.56</v>
      </c>
      <c r="Q36" s="202">
        <v>1.93</v>
      </c>
      <c r="R36" s="202">
        <v>4.6900000000000004</v>
      </c>
      <c r="S36" s="202">
        <v>2.82</v>
      </c>
      <c r="T36" s="202">
        <v>0</v>
      </c>
      <c r="U36" s="202">
        <v>235.99</v>
      </c>
      <c r="V36" s="202">
        <v>0</v>
      </c>
      <c r="W36" s="202">
        <v>10.89</v>
      </c>
      <c r="X36" s="202">
        <v>36.29</v>
      </c>
      <c r="Y36" s="202">
        <v>0</v>
      </c>
      <c r="Z36" s="202">
        <v>68.45</v>
      </c>
      <c r="AA36" s="202">
        <v>22.19</v>
      </c>
      <c r="AB36" s="202">
        <v>0</v>
      </c>
      <c r="AC36" s="202">
        <v>7.08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5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23.44</v>
      </c>
      <c r="L37" s="202">
        <v>17.82</v>
      </c>
      <c r="M37" s="202">
        <v>0</v>
      </c>
      <c r="N37" s="202">
        <v>29.05</v>
      </c>
      <c r="O37" s="202">
        <v>48.79</v>
      </c>
      <c r="P37" s="202">
        <v>52.56</v>
      </c>
      <c r="Q37" s="202">
        <v>1.92</v>
      </c>
      <c r="R37" s="202">
        <v>4.6900000000000004</v>
      </c>
      <c r="S37" s="202">
        <v>2.82</v>
      </c>
      <c r="T37" s="202">
        <v>0</v>
      </c>
      <c r="U37" s="202">
        <v>235.99</v>
      </c>
      <c r="V37" s="202">
        <v>0</v>
      </c>
      <c r="W37" s="202">
        <v>10.89</v>
      </c>
      <c r="X37" s="202">
        <v>36.29</v>
      </c>
      <c r="Y37" s="202">
        <v>0</v>
      </c>
      <c r="Z37" s="202">
        <v>68.45</v>
      </c>
      <c r="AA37" s="202">
        <v>22.19</v>
      </c>
      <c r="AB37" s="202">
        <v>0</v>
      </c>
      <c r="AC37" s="202">
        <v>7.08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4.4400000000000004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23.44</v>
      </c>
      <c r="L38" s="202">
        <v>17.82</v>
      </c>
      <c r="M38" s="202">
        <v>0</v>
      </c>
      <c r="N38" s="202">
        <v>29.05</v>
      </c>
      <c r="O38" s="202">
        <v>48.79</v>
      </c>
      <c r="P38" s="202">
        <v>52.56</v>
      </c>
      <c r="Q38" s="202">
        <v>1.92</v>
      </c>
      <c r="R38" s="202">
        <v>4.6900000000000004</v>
      </c>
      <c r="S38" s="202">
        <v>2.82</v>
      </c>
      <c r="T38" s="202">
        <v>0</v>
      </c>
      <c r="U38" s="202">
        <v>235.99</v>
      </c>
      <c r="V38" s="202">
        <v>0</v>
      </c>
      <c r="W38" s="202">
        <v>10.89</v>
      </c>
      <c r="X38" s="202">
        <v>36.29</v>
      </c>
      <c r="Y38" s="202">
        <v>0</v>
      </c>
      <c r="Z38" s="202">
        <v>68.45</v>
      </c>
      <c r="AA38" s="202">
        <v>22.19</v>
      </c>
      <c r="AB38" s="202">
        <v>0</v>
      </c>
      <c r="AC38" s="202">
        <v>7.08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5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23.44</v>
      </c>
      <c r="L39" s="202">
        <v>17.82</v>
      </c>
      <c r="M39" s="202">
        <v>0</v>
      </c>
      <c r="N39" s="202">
        <v>29.05</v>
      </c>
      <c r="O39" s="202">
        <v>48.79</v>
      </c>
      <c r="P39" s="202">
        <v>52.56</v>
      </c>
      <c r="Q39" s="202">
        <v>1.93</v>
      </c>
      <c r="R39" s="202">
        <v>4.6900000000000004</v>
      </c>
      <c r="S39" s="202">
        <v>2.82</v>
      </c>
      <c r="T39" s="202">
        <v>0</v>
      </c>
      <c r="U39" s="202">
        <v>235.99</v>
      </c>
      <c r="V39" s="202">
        <v>0</v>
      </c>
      <c r="W39" s="202">
        <v>10.89</v>
      </c>
      <c r="X39" s="202">
        <v>36.28</v>
      </c>
      <c r="Y39" s="202">
        <v>0</v>
      </c>
      <c r="Z39" s="202">
        <v>68.45</v>
      </c>
      <c r="AA39" s="202">
        <v>22.19</v>
      </c>
      <c r="AB39" s="202">
        <v>0</v>
      </c>
      <c r="AC39" s="202">
        <v>7.08</v>
      </c>
      <c r="AD39" s="202">
        <v>5.91</v>
      </c>
      <c r="AE39" s="202">
        <v>0</v>
      </c>
      <c r="AF39" s="202">
        <v>0</v>
      </c>
      <c r="AG39" s="202">
        <v>19.28</v>
      </c>
      <c r="AH39" s="202">
        <v>0</v>
      </c>
      <c r="AI39" s="202">
        <v>5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23.44</v>
      </c>
      <c r="L40" s="202">
        <v>17.82</v>
      </c>
      <c r="M40" s="202">
        <v>0</v>
      </c>
      <c r="N40" s="202">
        <v>29.05</v>
      </c>
      <c r="O40" s="202">
        <v>48.79</v>
      </c>
      <c r="P40" s="202">
        <v>52.56</v>
      </c>
      <c r="Q40" s="202">
        <v>1.93</v>
      </c>
      <c r="R40" s="202">
        <v>4.6900000000000004</v>
      </c>
      <c r="S40" s="202">
        <v>2.82</v>
      </c>
      <c r="T40" s="202">
        <v>0</v>
      </c>
      <c r="U40" s="202">
        <v>235.99</v>
      </c>
      <c r="V40" s="202">
        <v>0</v>
      </c>
      <c r="W40" s="202">
        <v>10.89</v>
      </c>
      <c r="X40" s="202">
        <v>36.28</v>
      </c>
      <c r="Y40" s="202">
        <v>0</v>
      </c>
      <c r="Z40" s="202">
        <v>68.45</v>
      </c>
      <c r="AA40" s="202">
        <v>22.19</v>
      </c>
      <c r="AB40" s="202">
        <v>0</v>
      </c>
      <c r="AC40" s="202">
        <v>7.08</v>
      </c>
      <c r="AD40" s="202">
        <v>5.91</v>
      </c>
      <c r="AE40" s="202">
        <v>0</v>
      </c>
      <c r="AF40" s="202">
        <v>0</v>
      </c>
      <c r="AG40" s="202">
        <v>19.28</v>
      </c>
      <c r="AH40" s="202">
        <v>0</v>
      </c>
      <c r="AI40" s="202">
        <v>5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23.44</v>
      </c>
      <c r="L41" s="202">
        <v>29.59</v>
      </c>
      <c r="M41" s="202">
        <v>0</v>
      </c>
      <c r="N41" s="202">
        <v>29.05</v>
      </c>
      <c r="O41" s="202">
        <v>48.79</v>
      </c>
      <c r="P41" s="202">
        <v>52.56</v>
      </c>
      <c r="Q41" s="202">
        <v>1.94</v>
      </c>
      <c r="R41" s="202">
        <v>4.6900000000000004</v>
      </c>
      <c r="S41" s="202">
        <v>2.82</v>
      </c>
      <c r="T41" s="202">
        <v>0</v>
      </c>
      <c r="U41" s="202">
        <v>235.99</v>
      </c>
      <c r="V41" s="202">
        <v>0</v>
      </c>
      <c r="W41" s="202">
        <v>10.89</v>
      </c>
      <c r="X41" s="202">
        <v>36.28</v>
      </c>
      <c r="Y41" s="202">
        <v>0</v>
      </c>
      <c r="Z41" s="202">
        <v>68.45</v>
      </c>
      <c r="AA41" s="202">
        <v>22.19</v>
      </c>
      <c r="AB41" s="202">
        <v>0</v>
      </c>
      <c r="AC41" s="202">
        <v>7.08</v>
      </c>
      <c r="AD41" s="202">
        <v>5.91</v>
      </c>
      <c r="AE41" s="202">
        <v>0</v>
      </c>
      <c r="AF41" s="202">
        <v>0</v>
      </c>
      <c r="AG41" s="202">
        <v>19.28</v>
      </c>
      <c r="AH41" s="202">
        <v>0</v>
      </c>
      <c r="AI41" s="202">
        <v>5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23.44</v>
      </c>
      <c r="L42" s="202">
        <v>27.69</v>
      </c>
      <c r="M42" s="202">
        <v>0</v>
      </c>
      <c r="N42" s="202">
        <v>29.05</v>
      </c>
      <c r="O42" s="202">
        <v>48.79</v>
      </c>
      <c r="P42" s="202">
        <v>52.56</v>
      </c>
      <c r="Q42" s="202">
        <v>1.88</v>
      </c>
      <c r="R42" s="202">
        <v>4.6900000000000004</v>
      </c>
      <c r="S42" s="202">
        <v>2.82</v>
      </c>
      <c r="T42" s="202">
        <v>0</v>
      </c>
      <c r="U42" s="202">
        <v>235.99</v>
      </c>
      <c r="V42" s="202">
        <v>0</v>
      </c>
      <c r="W42" s="202">
        <v>10.89</v>
      </c>
      <c r="X42" s="202">
        <v>36.28</v>
      </c>
      <c r="Y42" s="202">
        <v>0</v>
      </c>
      <c r="Z42" s="202">
        <v>68.45</v>
      </c>
      <c r="AA42" s="202">
        <v>22.19</v>
      </c>
      <c r="AB42" s="202">
        <v>0</v>
      </c>
      <c r="AC42" s="202">
        <v>7.08</v>
      </c>
      <c r="AD42" s="202">
        <v>5.91</v>
      </c>
      <c r="AE42" s="202">
        <v>0</v>
      </c>
      <c r="AF42" s="202">
        <v>0</v>
      </c>
      <c r="AG42" s="202">
        <v>19.28</v>
      </c>
      <c r="AH42" s="202">
        <v>0</v>
      </c>
      <c r="AI42" s="202">
        <v>5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23.44</v>
      </c>
      <c r="L43" s="202">
        <v>29.59</v>
      </c>
      <c r="M43" s="202">
        <v>0</v>
      </c>
      <c r="N43" s="202">
        <v>29.05</v>
      </c>
      <c r="O43" s="202">
        <v>48.79</v>
      </c>
      <c r="P43" s="202">
        <v>52.56</v>
      </c>
      <c r="Q43" s="202">
        <v>1.88</v>
      </c>
      <c r="R43" s="202">
        <v>4.6900000000000004</v>
      </c>
      <c r="S43" s="202">
        <v>2.82</v>
      </c>
      <c r="T43" s="202">
        <v>0</v>
      </c>
      <c r="U43" s="202">
        <v>235.99</v>
      </c>
      <c r="V43" s="202">
        <v>0</v>
      </c>
      <c r="W43" s="202">
        <v>10.89</v>
      </c>
      <c r="X43" s="202">
        <v>36.28</v>
      </c>
      <c r="Y43" s="202">
        <v>0</v>
      </c>
      <c r="Z43" s="202">
        <v>68.45</v>
      </c>
      <c r="AA43" s="202">
        <v>22.19</v>
      </c>
      <c r="AB43" s="202">
        <v>0</v>
      </c>
      <c r="AC43" s="202">
        <v>7.08</v>
      </c>
      <c r="AD43" s="202">
        <v>6.14</v>
      </c>
      <c r="AE43" s="202">
        <v>0</v>
      </c>
      <c r="AF43" s="202">
        <v>0</v>
      </c>
      <c r="AG43" s="202">
        <v>19.28</v>
      </c>
      <c r="AH43" s="202">
        <v>0</v>
      </c>
      <c r="AI43" s="202">
        <v>4.4400000000000004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23.44</v>
      </c>
      <c r="L44" s="202">
        <v>29.59</v>
      </c>
      <c r="M44" s="202">
        <v>0</v>
      </c>
      <c r="N44" s="202">
        <v>29.05</v>
      </c>
      <c r="O44" s="202">
        <v>48.79</v>
      </c>
      <c r="P44" s="202">
        <v>52.56</v>
      </c>
      <c r="Q44" s="202">
        <v>1.88</v>
      </c>
      <c r="R44" s="202">
        <v>4.6900000000000004</v>
      </c>
      <c r="S44" s="202">
        <v>2.82</v>
      </c>
      <c r="T44" s="202">
        <v>0</v>
      </c>
      <c r="U44" s="202">
        <v>235.99</v>
      </c>
      <c r="V44" s="202">
        <v>0</v>
      </c>
      <c r="W44" s="202">
        <v>10.89</v>
      </c>
      <c r="X44" s="202">
        <v>36.28</v>
      </c>
      <c r="Y44" s="202">
        <v>0</v>
      </c>
      <c r="Z44" s="202">
        <v>68.45</v>
      </c>
      <c r="AA44" s="202">
        <v>22.19</v>
      </c>
      <c r="AB44" s="202">
        <v>0</v>
      </c>
      <c r="AC44" s="202">
        <v>7.08</v>
      </c>
      <c r="AD44" s="202">
        <v>6.14</v>
      </c>
      <c r="AE44" s="202">
        <v>0</v>
      </c>
      <c r="AF44" s="202">
        <v>0</v>
      </c>
      <c r="AG44" s="202">
        <v>19.28</v>
      </c>
      <c r="AH44" s="202">
        <v>0</v>
      </c>
      <c r="AI44" s="202">
        <v>5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23.44</v>
      </c>
      <c r="L45" s="202">
        <v>29.59</v>
      </c>
      <c r="M45" s="202">
        <v>0</v>
      </c>
      <c r="N45" s="202">
        <v>29.05</v>
      </c>
      <c r="O45" s="202">
        <v>48.79</v>
      </c>
      <c r="P45" s="202">
        <v>52.56</v>
      </c>
      <c r="Q45" s="202">
        <v>1.88</v>
      </c>
      <c r="R45" s="202">
        <v>4.6900000000000004</v>
      </c>
      <c r="S45" s="202">
        <v>2.82</v>
      </c>
      <c r="T45" s="202">
        <v>0</v>
      </c>
      <c r="U45" s="202">
        <v>235.99</v>
      </c>
      <c r="V45" s="202">
        <v>0</v>
      </c>
      <c r="W45" s="202">
        <v>10.89</v>
      </c>
      <c r="X45" s="202">
        <v>36.28</v>
      </c>
      <c r="Y45" s="202">
        <v>0</v>
      </c>
      <c r="Z45" s="202">
        <v>68.45</v>
      </c>
      <c r="AA45" s="202">
        <v>22.19</v>
      </c>
      <c r="AB45" s="202">
        <v>0</v>
      </c>
      <c r="AC45" s="202">
        <v>7.08</v>
      </c>
      <c r="AD45" s="202">
        <v>6.14</v>
      </c>
      <c r="AE45" s="202">
        <v>0</v>
      </c>
      <c r="AF45" s="202">
        <v>0</v>
      </c>
      <c r="AG45" s="202">
        <v>19.28</v>
      </c>
      <c r="AH45" s="202">
        <v>0</v>
      </c>
      <c r="AI45" s="202">
        <v>5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23.44</v>
      </c>
      <c r="L46" s="202">
        <v>29.59</v>
      </c>
      <c r="M46" s="202">
        <v>0</v>
      </c>
      <c r="N46" s="202">
        <v>29.05</v>
      </c>
      <c r="O46" s="202">
        <v>48.79</v>
      </c>
      <c r="P46" s="202">
        <v>52.56</v>
      </c>
      <c r="Q46" s="202">
        <v>5.36</v>
      </c>
      <c r="R46" s="202">
        <v>10.43</v>
      </c>
      <c r="S46" s="202">
        <v>6.29</v>
      </c>
      <c r="T46" s="202">
        <v>0</v>
      </c>
      <c r="U46" s="202">
        <v>235.99</v>
      </c>
      <c r="V46" s="202">
        <v>5.0999999999999996</v>
      </c>
      <c r="W46" s="202">
        <v>10.89</v>
      </c>
      <c r="X46" s="202">
        <v>36.28</v>
      </c>
      <c r="Y46" s="202">
        <v>0</v>
      </c>
      <c r="Z46" s="202">
        <v>68.45</v>
      </c>
      <c r="AA46" s="202">
        <v>22.19</v>
      </c>
      <c r="AB46" s="202">
        <v>0</v>
      </c>
      <c r="AC46" s="202">
        <v>7.08</v>
      </c>
      <c r="AD46" s="202">
        <v>0.24</v>
      </c>
      <c r="AE46" s="202">
        <v>0</v>
      </c>
      <c r="AF46" s="202">
        <v>0</v>
      </c>
      <c r="AG46" s="202">
        <v>19.28</v>
      </c>
      <c r="AH46" s="202">
        <v>0</v>
      </c>
      <c r="AI46" s="202">
        <v>5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23.44</v>
      </c>
      <c r="L47" s="202">
        <v>27.69</v>
      </c>
      <c r="M47" s="202">
        <v>0</v>
      </c>
      <c r="N47" s="202">
        <v>29.05</v>
      </c>
      <c r="O47" s="202">
        <v>48.79</v>
      </c>
      <c r="P47" s="202">
        <v>52.56</v>
      </c>
      <c r="Q47" s="202">
        <v>5.36</v>
      </c>
      <c r="R47" s="202">
        <v>10.43</v>
      </c>
      <c r="S47" s="202">
        <v>6.29</v>
      </c>
      <c r="T47" s="202">
        <v>0</v>
      </c>
      <c r="U47" s="202">
        <v>235.99</v>
      </c>
      <c r="V47" s="202">
        <v>5.0999999999999996</v>
      </c>
      <c r="W47" s="202">
        <v>10.89</v>
      </c>
      <c r="X47" s="202">
        <v>36.28</v>
      </c>
      <c r="Y47" s="202">
        <v>0</v>
      </c>
      <c r="Z47" s="202">
        <v>68.45</v>
      </c>
      <c r="AA47" s="202">
        <v>22.19</v>
      </c>
      <c r="AB47" s="202">
        <v>0</v>
      </c>
      <c r="AC47" s="202">
        <v>7.08</v>
      </c>
      <c r="AD47" s="202">
        <v>4.32</v>
      </c>
      <c r="AE47" s="202">
        <v>0</v>
      </c>
      <c r="AF47" s="202">
        <v>0</v>
      </c>
      <c r="AG47" s="202">
        <v>19.28</v>
      </c>
      <c r="AH47" s="202">
        <v>0</v>
      </c>
      <c r="AI47" s="202">
        <v>5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23.44</v>
      </c>
      <c r="L48" s="202">
        <v>27.69</v>
      </c>
      <c r="M48" s="202">
        <v>0</v>
      </c>
      <c r="N48" s="202">
        <v>29.05</v>
      </c>
      <c r="O48" s="202">
        <v>48.79</v>
      </c>
      <c r="P48" s="202">
        <v>52.56</v>
      </c>
      <c r="Q48" s="202">
        <v>5.36</v>
      </c>
      <c r="R48" s="202">
        <v>10.43</v>
      </c>
      <c r="S48" s="202">
        <v>6.29</v>
      </c>
      <c r="T48" s="202">
        <v>0</v>
      </c>
      <c r="U48" s="202">
        <v>235.99</v>
      </c>
      <c r="V48" s="202">
        <v>5.0999999999999996</v>
      </c>
      <c r="W48" s="202">
        <v>10.89</v>
      </c>
      <c r="X48" s="202">
        <v>36.28</v>
      </c>
      <c r="Y48" s="202">
        <v>0</v>
      </c>
      <c r="Z48" s="202">
        <v>68.45</v>
      </c>
      <c r="AA48" s="202">
        <v>22.19</v>
      </c>
      <c r="AB48" s="202">
        <v>0</v>
      </c>
      <c r="AC48" s="202">
        <v>7.08</v>
      </c>
      <c r="AD48" s="202">
        <v>6.14</v>
      </c>
      <c r="AE48" s="202">
        <v>0</v>
      </c>
      <c r="AF48" s="202">
        <v>0</v>
      </c>
      <c r="AG48" s="202">
        <v>19.28</v>
      </c>
      <c r="AH48" s="202">
        <v>0</v>
      </c>
      <c r="AI48" s="202">
        <v>5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23.44</v>
      </c>
      <c r="L49" s="202">
        <v>27.69</v>
      </c>
      <c r="M49" s="202">
        <v>0</v>
      </c>
      <c r="N49" s="202">
        <v>29.05</v>
      </c>
      <c r="O49" s="202">
        <v>48.79</v>
      </c>
      <c r="P49" s="202">
        <v>52.56</v>
      </c>
      <c r="Q49" s="202">
        <v>5.36</v>
      </c>
      <c r="R49" s="202">
        <v>10.43</v>
      </c>
      <c r="S49" s="202">
        <v>6.29</v>
      </c>
      <c r="T49" s="202">
        <v>0</v>
      </c>
      <c r="U49" s="202">
        <v>235.99</v>
      </c>
      <c r="V49" s="202">
        <v>5.0999999999999996</v>
      </c>
      <c r="W49" s="202">
        <v>10.9</v>
      </c>
      <c r="X49" s="202">
        <v>36.28</v>
      </c>
      <c r="Y49" s="202">
        <v>0</v>
      </c>
      <c r="Z49" s="202">
        <v>68.45</v>
      </c>
      <c r="AA49" s="202">
        <v>22.19</v>
      </c>
      <c r="AB49" s="202">
        <v>0</v>
      </c>
      <c r="AC49" s="202">
        <v>7.08</v>
      </c>
      <c r="AD49" s="202">
        <v>6.14</v>
      </c>
      <c r="AE49" s="202">
        <v>0</v>
      </c>
      <c r="AF49" s="202">
        <v>0</v>
      </c>
      <c r="AG49" s="202">
        <v>19.28</v>
      </c>
      <c r="AH49" s="202">
        <v>0</v>
      </c>
      <c r="AI49" s="202">
        <v>4.4400000000000004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23.44</v>
      </c>
      <c r="L50" s="202">
        <v>27.69</v>
      </c>
      <c r="M50" s="202">
        <v>0</v>
      </c>
      <c r="N50" s="202">
        <v>29.05</v>
      </c>
      <c r="O50" s="202">
        <v>48.79</v>
      </c>
      <c r="P50" s="202">
        <v>52.56</v>
      </c>
      <c r="Q50" s="202">
        <v>5.36</v>
      </c>
      <c r="R50" s="202">
        <v>10.43</v>
      </c>
      <c r="S50" s="202">
        <v>6.29</v>
      </c>
      <c r="T50" s="202">
        <v>0</v>
      </c>
      <c r="U50" s="202">
        <v>235.99</v>
      </c>
      <c r="V50" s="202">
        <v>5.0999999999999996</v>
      </c>
      <c r="W50" s="202">
        <v>10.9</v>
      </c>
      <c r="X50" s="202">
        <v>36.28</v>
      </c>
      <c r="Y50" s="202">
        <v>0</v>
      </c>
      <c r="Z50" s="202">
        <v>68.45</v>
      </c>
      <c r="AA50" s="202">
        <v>22.19</v>
      </c>
      <c r="AB50" s="202">
        <v>0</v>
      </c>
      <c r="AC50" s="202">
        <v>7.08</v>
      </c>
      <c r="AD50" s="202">
        <v>6.14</v>
      </c>
      <c r="AE50" s="202">
        <v>0</v>
      </c>
      <c r="AF50" s="202">
        <v>0</v>
      </c>
      <c r="AG50" s="202">
        <v>19.28</v>
      </c>
      <c r="AH50" s="202">
        <v>0</v>
      </c>
      <c r="AI50" s="202">
        <v>5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50.15</v>
      </c>
      <c r="L51" s="202">
        <v>63.19</v>
      </c>
      <c r="M51" s="202">
        <v>0</v>
      </c>
      <c r="N51" s="202">
        <v>29.05</v>
      </c>
      <c r="O51" s="202">
        <v>48.79</v>
      </c>
      <c r="P51" s="202">
        <v>52.56</v>
      </c>
      <c r="Q51" s="202">
        <v>5.36</v>
      </c>
      <c r="R51" s="202">
        <v>10.43</v>
      </c>
      <c r="S51" s="202">
        <v>6.29</v>
      </c>
      <c r="T51" s="202">
        <v>0</v>
      </c>
      <c r="U51" s="202">
        <v>235.99</v>
      </c>
      <c r="V51" s="202">
        <v>5.0999999999999996</v>
      </c>
      <c r="W51" s="202">
        <v>10.9</v>
      </c>
      <c r="X51" s="202">
        <v>36.28</v>
      </c>
      <c r="Y51" s="202">
        <v>0</v>
      </c>
      <c r="Z51" s="202">
        <v>68.45</v>
      </c>
      <c r="AA51" s="202">
        <v>22.19</v>
      </c>
      <c r="AB51" s="202">
        <v>0</v>
      </c>
      <c r="AC51" s="202">
        <v>7.08</v>
      </c>
      <c r="AD51" s="202">
        <v>5.91</v>
      </c>
      <c r="AE51" s="202">
        <v>0</v>
      </c>
      <c r="AF51" s="202">
        <v>0</v>
      </c>
      <c r="AG51" s="202">
        <v>19.28</v>
      </c>
      <c r="AH51" s="202">
        <v>0</v>
      </c>
      <c r="AI51" s="202">
        <v>4.67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50.15</v>
      </c>
      <c r="L52" s="202">
        <v>63.19</v>
      </c>
      <c r="M52" s="202">
        <v>0</v>
      </c>
      <c r="N52" s="202">
        <v>29.05</v>
      </c>
      <c r="O52" s="202">
        <v>48.79</v>
      </c>
      <c r="P52" s="202">
        <v>52.56</v>
      </c>
      <c r="Q52" s="202">
        <v>5.36</v>
      </c>
      <c r="R52" s="202">
        <v>10.43</v>
      </c>
      <c r="S52" s="202">
        <v>6.29</v>
      </c>
      <c r="T52" s="202">
        <v>0</v>
      </c>
      <c r="U52" s="202">
        <v>235.99</v>
      </c>
      <c r="V52" s="202">
        <v>5.0999999999999996</v>
      </c>
      <c r="W52" s="202">
        <v>10.9</v>
      </c>
      <c r="X52" s="202">
        <v>36.28</v>
      </c>
      <c r="Y52" s="202">
        <v>0</v>
      </c>
      <c r="Z52" s="202">
        <v>68.45</v>
      </c>
      <c r="AA52" s="202">
        <v>22.19</v>
      </c>
      <c r="AB52" s="202">
        <v>0</v>
      </c>
      <c r="AC52" s="202">
        <v>7.08</v>
      </c>
      <c r="AD52" s="202">
        <v>5.91</v>
      </c>
      <c r="AE52" s="202">
        <v>0</v>
      </c>
      <c r="AF52" s="202">
        <v>0</v>
      </c>
      <c r="AG52" s="202">
        <v>19.28</v>
      </c>
      <c r="AH52" s="202">
        <v>0</v>
      </c>
      <c r="AI52" s="202">
        <v>4.67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50.15</v>
      </c>
      <c r="L53" s="202">
        <v>63.19</v>
      </c>
      <c r="M53" s="202">
        <v>0</v>
      </c>
      <c r="N53" s="202">
        <v>29.05</v>
      </c>
      <c r="O53" s="202">
        <v>48.79</v>
      </c>
      <c r="P53" s="202">
        <v>52.56</v>
      </c>
      <c r="Q53" s="202">
        <v>5.36</v>
      </c>
      <c r="R53" s="202">
        <v>10.43</v>
      </c>
      <c r="S53" s="202">
        <v>6.29</v>
      </c>
      <c r="T53" s="202">
        <v>0</v>
      </c>
      <c r="U53" s="202">
        <v>235.99</v>
      </c>
      <c r="V53" s="202">
        <v>5.0999999999999996</v>
      </c>
      <c r="W53" s="202">
        <v>10.9</v>
      </c>
      <c r="X53" s="202">
        <v>36.28</v>
      </c>
      <c r="Y53" s="202">
        <v>0</v>
      </c>
      <c r="Z53" s="202">
        <v>68.45</v>
      </c>
      <c r="AA53" s="202">
        <v>22.19</v>
      </c>
      <c r="AB53" s="202">
        <v>0</v>
      </c>
      <c r="AC53" s="202">
        <v>7.08</v>
      </c>
      <c r="AD53" s="202">
        <v>5.91</v>
      </c>
      <c r="AE53" s="202">
        <v>0</v>
      </c>
      <c r="AF53" s="202">
        <v>0</v>
      </c>
      <c r="AG53" s="202">
        <v>19.28</v>
      </c>
      <c r="AH53" s="202">
        <v>0</v>
      </c>
      <c r="AI53" s="202">
        <v>4.67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50.15</v>
      </c>
      <c r="L54" s="202">
        <v>63.19</v>
      </c>
      <c r="M54" s="202">
        <v>0</v>
      </c>
      <c r="N54" s="202">
        <v>29.05</v>
      </c>
      <c r="O54" s="202">
        <v>48.79</v>
      </c>
      <c r="P54" s="202">
        <v>52.56</v>
      </c>
      <c r="Q54" s="202">
        <v>5.36</v>
      </c>
      <c r="R54" s="202">
        <v>10.43</v>
      </c>
      <c r="S54" s="202">
        <v>6.29</v>
      </c>
      <c r="T54" s="202">
        <v>0</v>
      </c>
      <c r="U54" s="202">
        <v>235.99</v>
      </c>
      <c r="V54" s="202">
        <v>5.0999999999999996</v>
      </c>
      <c r="W54" s="202">
        <v>10.9</v>
      </c>
      <c r="X54" s="202">
        <v>36.28</v>
      </c>
      <c r="Y54" s="202">
        <v>0</v>
      </c>
      <c r="Z54" s="202">
        <v>68.45</v>
      </c>
      <c r="AA54" s="202">
        <v>22.19</v>
      </c>
      <c r="AB54" s="202">
        <v>0</v>
      </c>
      <c r="AC54" s="202">
        <v>7.08</v>
      </c>
      <c r="AD54" s="202">
        <v>5.91</v>
      </c>
      <c r="AE54" s="202">
        <v>0</v>
      </c>
      <c r="AF54" s="202">
        <v>0</v>
      </c>
      <c r="AG54" s="202">
        <v>19.28</v>
      </c>
      <c r="AH54" s="202">
        <v>0</v>
      </c>
      <c r="AI54" s="202">
        <v>4.67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50.15</v>
      </c>
      <c r="L55" s="202">
        <v>63.19</v>
      </c>
      <c r="M55" s="202">
        <v>0</v>
      </c>
      <c r="N55" s="202">
        <v>29.05</v>
      </c>
      <c r="O55" s="202">
        <v>48.79</v>
      </c>
      <c r="P55" s="202">
        <v>52.56</v>
      </c>
      <c r="Q55" s="202">
        <v>5.36</v>
      </c>
      <c r="R55" s="202">
        <v>10.43</v>
      </c>
      <c r="S55" s="202">
        <v>6.29</v>
      </c>
      <c r="T55" s="202">
        <v>0</v>
      </c>
      <c r="U55" s="202">
        <v>235.99</v>
      </c>
      <c r="V55" s="202">
        <v>5.0999999999999996</v>
      </c>
      <c r="W55" s="202">
        <v>10.9</v>
      </c>
      <c r="X55" s="202">
        <v>36.28</v>
      </c>
      <c r="Y55" s="202">
        <v>0</v>
      </c>
      <c r="Z55" s="202">
        <v>68.45</v>
      </c>
      <c r="AA55" s="202">
        <v>22.19</v>
      </c>
      <c r="AB55" s="202">
        <v>0</v>
      </c>
      <c r="AC55" s="202">
        <v>7.08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4.1399999999999997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50.15</v>
      </c>
      <c r="L56" s="202">
        <v>63.19</v>
      </c>
      <c r="M56" s="202">
        <v>0</v>
      </c>
      <c r="N56" s="202">
        <v>29.05</v>
      </c>
      <c r="O56" s="202">
        <v>48.79</v>
      </c>
      <c r="P56" s="202">
        <v>52.56</v>
      </c>
      <c r="Q56" s="202">
        <v>5.36</v>
      </c>
      <c r="R56" s="202">
        <v>10.43</v>
      </c>
      <c r="S56" s="202">
        <v>6.29</v>
      </c>
      <c r="T56" s="202">
        <v>0</v>
      </c>
      <c r="U56" s="202">
        <v>235.99</v>
      </c>
      <c r="V56" s="202">
        <v>5.0999999999999996</v>
      </c>
      <c r="W56" s="202">
        <v>10.9</v>
      </c>
      <c r="X56" s="202">
        <v>36.28</v>
      </c>
      <c r="Y56" s="202">
        <v>0</v>
      </c>
      <c r="Z56" s="202">
        <v>68.45</v>
      </c>
      <c r="AA56" s="202">
        <v>22.19</v>
      </c>
      <c r="AB56" s="202">
        <v>0</v>
      </c>
      <c r="AC56" s="202">
        <v>7.08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4.67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50.15</v>
      </c>
      <c r="L57" s="202">
        <v>63.19</v>
      </c>
      <c r="M57" s="202">
        <v>0</v>
      </c>
      <c r="N57" s="202">
        <v>29.05</v>
      </c>
      <c r="O57" s="202">
        <v>48.79</v>
      </c>
      <c r="P57" s="202">
        <v>52.56</v>
      </c>
      <c r="Q57" s="202">
        <v>5.36</v>
      </c>
      <c r="R57" s="202">
        <v>10.43</v>
      </c>
      <c r="S57" s="202">
        <v>6.29</v>
      </c>
      <c r="T57" s="202">
        <v>0</v>
      </c>
      <c r="U57" s="202">
        <v>235.99</v>
      </c>
      <c r="V57" s="202">
        <v>5.0999999999999996</v>
      </c>
      <c r="W57" s="202">
        <v>10.9</v>
      </c>
      <c r="X57" s="202">
        <v>36.28</v>
      </c>
      <c r="Y57" s="202">
        <v>0</v>
      </c>
      <c r="Z57" s="202">
        <v>68.45</v>
      </c>
      <c r="AA57" s="202">
        <v>22.19</v>
      </c>
      <c r="AB57" s="202">
        <v>0</v>
      </c>
      <c r="AC57" s="202">
        <v>7.08</v>
      </c>
      <c r="AD57" s="202">
        <v>5.91</v>
      </c>
      <c r="AE57" s="202">
        <v>0</v>
      </c>
      <c r="AF57" s="202">
        <v>0</v>
      </c>
      <c r="AG57" s="202">
        <v>19.28</v>
      </c>
      <c r="AH57" s="202">
        <v>0</v>
      </c>
      <c r="AI57" s="202">
        <v>4.67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50.15</v>
      </c>
      <c r="L58" s="202">
        <v>63.19</v>
      </c>
      <c r="M58" s="202">
        <v>0</v>
      </c>
      <c r="N58" s="202">
        <v>29.05</v>
      </c>
      <c r="O58" s="202">
        <v>48.79</v>
      </c>
      <c r="P58" s="202">
        <v>52.56</v>
      </c>
      <c r="Q58" s="202">
        <v>5.36</v>
      </c>
      <c r="R58" s="202">
        <v>10.43</v>
      </c>
      <c r="S58" s="202">
        <v>6.29</v>
      </c>
      <c r="T58" s="202">
        <v>0</v>
      </c>
      <c r="U58" s="202">
        <v>235.99</v>
      </c>
      <c r="V58" s="202">
        <v>5.0999999999999996</v>
      </c>
      <c r="W58" s="202">
        <v>10.9</v>
      </c>
      <c r="X58" s="202">
        <v>36.28</v>
      </c>
      <c r="Y58" s="202">
        <v>0</v>
      </c>
      <c r="Z58" s="202">
        <v>68.45</v>
      </c>
      <c r="AA58" s="202">
        <v>22.19</v>
      </c>
      <c r="AB58" s="202">
        <v>0</v>
      </c>
      <c r="AC58" s="202">
        <v>7.08</v>
      </c>
      <c r="AD58" s="202">
        <v>5.91</v>
      </c>
      <c r="AE58" s="202">
        <v>0</v>
      </c>
      <c r="AF58" s="202">
        <v>0</v>
      </c>
      <c r="AG58" s="202">
        <v>19.28</v>
      </c>
      <c r="AH58" s="202">
        <v>0</v>
      </c>
      <c r="AI58" s="202">
        <v>4.67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50.15</v>
      </c>
      <c r="L59" s="202">
        <v>63.19</v>
      </c>
      <c r="M59" s="202">
        <v>0</v>
      </c>
      <c r="N59" s="202">
        <v>29.05</v>
      </c>
      <c r="O59" s="202">
        <v>48.79</v>
      </c>
      <c r="P59" s="202">
        <v>36</v>
      </c>
      <c r="Q59" s="202">
        <v>5.36</v>
      </c>
      <c r="R59" s="202">
        <v>10.43</v>
      </c>
      <c r="S59" s="202">
        <v>6.29</v>
      </c>
      <c r="T59" s="202">
        <v>0</v>
      </c>
      <c r="U59" s="202">
        <v>235.99</v>
      </c>
      <c r="V59" s="202">
        <v>5.0999999999999996</v>
      </c>
      <c r="W59" s="202">
        <v>10.9</v>
      </c>
      <c r="X59" s="202">
        <v>36.28</v>
      </c>
      <c r="Y59" s="202">
        <v>0</v>
      </c>
      <c r="Z59" s="202">
        <v>68.45</v>
      </c>
      <c r="AA59" s="202">
        <v>22.19</v>
      </c>
      <c r="AB59" s="202">
        <v>0</v>
      </c>
      <c r="AC59" s="202">
        <v>7.08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4.67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50.15</v>
      </c>
      <c r="L60" s="202">
        <v>63.19</v>
      </c>
      <c r="M60" s="202">
        <v>0</v>
      </c>
      <c r="N60" s="202">
        <v>29.05</v>
      </c>
      <c r="O60" s="202">
        <v>48.79</v>
      </c>
      <c r="P60" s="202">
        <v>36</v>
      </c>
      <c r="Q60" s="202">
        <v>5.36</v>
      </c>
      <c r="R60" s="202">
        <v>10.43</v>
      </c>
      <c r="S60" s="202">
        <v>6.29</v>
      </c>
      <c r="T60" s="202">
        <v>0</v>
      </c>
      <c r="U60" s="202">
        <v>235.99</v>
      </c>
      <c r="V60" s="202">
        <v>5.0999999999999996</v>
      </c>
      <c r="W60" s="202">
        <v>10.9</v>
      </c>
      <c r="X60" s="202">
        <v>36.28</v>
      </c>
      <c r="Y60" s="202">
        <v>0</v>
      </c>
      <c r="Z60" s="202">
        <v>68.45</v>
      </c>
      <c r="AA60" s="202">
        <v>22.19</v>
      </c>
      <c r="AB60" s="202">
        <v>0</v>
      </c>
      <c r="AC60" s="202">
        <v>7.08</v>
      </c>
      <c r="AD60" s="202">
        <v>5.91</v>
      </c>
      <c r="AE60" s="202">
        <v>0</v>
      </c>
      <c r="AF60" s="202">
        <v>0</v>
      </c>
      <c r="AG60" s="202">
        <v>19.28</v>
      </c>
      <c r="AH60" s="202">
        <v>0</v>
      </c>
      <c r="AI60" s="202">
        <v>4.67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50.15</v>
      </c>
      <c r="L61" s="202">
        <v>63.19</v>
      </c>
      <c r="M61" s="202">
        <v>0</v>
      </c>
      <c r="N61" s="202">
        <v>29.05</v>
      </c>
      <c r="O61" s="202">
        <v>48.79</v>
      </c>
      <c r="P61" s="202">
        <v>37.799999999999997</v>
      </c>
      <c r="Q61" s="202">
        <v>5.36</v>
      </c>
      <c r="R61" s="202">
        <v>10.43</v>
      </c>
      <c r="S61" s="202">
        <v>6.29</v>
      </c>
      <c r="T61" s="202">
        <v>0</v>
      </c>
      <c r="U61" s="202">
        <v>235.99</v>
      </c>
      <c r="V61" s="202">
        <v>5.0999999999999996</v>
      </c>
      <c r="W61" s="202">
        <v>10.9</v>
      </c>
      <c r="X61" s="202">
        <v>36.28</v>
      </c>
      <c r="Y61" s="202">
        <v>0</v>
      </c>
      <c r="Z61" s="202">
        <v>68.45</v>
      </c>
      <c r="AA61" s="202">
        <v>22.19</v>
      </c>
      <c r="AB61" s="202">
        <v>0</v>
      </c>
      <c r="AC61" s="202">
        <v>7.08</v>
      </c>
      <c r="AD61" s="202">
        <v>5.91</v>
      </c>
      <c r="AE61" s="202">
        <v>0</v>
      </c>
      <c r="AF61" s="202">
        <v>0</v>
      </c>
      <c r="AG61" s="202">
        <v>19.28</v>
      </c>
      <c r="AH61" s="202">
        <v>0</v>
      </c>
      <c r="AI61" s="202">
        <v>4.1399999999999997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50.15</v>
      </c>
      <c r="L62" s="202">
        <v>63.19</v>
      </c>
      <c r="M62" s="202">
        <v>0</v>
      </c>
      <c r="N62" s="202">
        <v>29.05</v>
      </c>
      <c r="O62" s="202">
        <v>48.79</v>
      </c>
      <c r="P62" s="202">
        <v>38.51</v>
      </c>
      <c r="Q62" s="202">
        <v>5.36</v>
      </c>
      <c r="R62" s="202">
        <v>10.43</v>
      </c>
      <c r="S62" s="202">
        <v>6.29</v>
      </c>
      <c r="T62" s="202">
        <v>0</v>
      </c>
      <c r="U62" s="202">
        <v>235.99</v>
      </c>
      <c r="V62" s="202">
        <v>5.0999999999999996</v>
      </c>
      <c r="W62" s="202">
        <v>10.9</v>
      </c>
      <c r="X62" s="202">
        <v>36.28</v>
      </c>
      <c r="Y62" s="202">
        <v>0</v>
      </c>
      <c r="Z62" s="202">
        <v>68.45</v>
      </c>
      <c r="AA62" s="202">
        <v>22.19</v>
      </c>
      <c r="AB62" s="202">
        <v>0</v>
      </c>
      <c r="AC62" s="202">
        <v>7.08</v>
      </c>
      <c r="AD62" s="202">
        <v>5.91</v>
      </c>
      <c r="AE62" s="202">
        <v>0</v>
      </c>
      <c r="AF62" s="202">
        <v>0</v>
      </c>
      <c r="AG62" s="202">
        <v>19.28</v>
      </c>
      <c r="AH62" s="202">
        <v>0</v>
      </c>
      <c r="AI62" s="202">
        <v>4.67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50.15</v>
      </c>
      <c r="L63" s="202">
        <v>63.19</v>
      </c>
      <c r="M63" s="202">
        <v>0</v>
      </c>
      <c r="N63" s="202">
        <v>29.05</v>
      </c>
      <c r="O63" s="202">
        <v>48.79</v>
      </c>
      <c r="P63" s="202">
        <v>38.51</v>
      </c>
      <c r="Q63" s="202">
        <v>5.36</v>
      </c>
      <c r="R63" s="202">
        <v>10.43</v>
      </c>
      <c r="S63" s="202">
        <v>6.29</v>
      </c>
      <c r="T63" s="202">
        <v>0</v>
      </c>
      <c r="U63" s="202">
        <v>235.99</v>
      </c>
      <c r="V63" s="202">
        <v>5.0999999999999996</v>
      </c>
      <c r="W63" s="202">
        <v>10.9</v>
      </c>
      <c r="X63" s="202">
        <v>36.28</v>
      </c>
      <c r="Y63" s="202">
        <v>0</v>
      </c>
      <c r="Z63" s="202">
        <v>68.45</v>
      </c>
      <c r="AA63" s="202">
        <v>22.19</v>
      </c>
      <c r="AB63" s="202">
        <v>0</v>
      </c>
      <c r="AC63" s="202">
        <v>7.08</v>
      </c>
      <c r="AD63" s="202">
        <v>5.91</v>
      </c>
      <c r="AE63" s="202">
        <v>0</v>
      </c>
      <c r="AF63" s="202">
        <v>0</v>
      </c>
      <c r="AG63" s="202">
        <v>19.28</v>
      </c>
      <c r="AH63" s="202">
        <v>0</v>
      </c>
      <c r="AI63" s="202">
        <v>4.67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50.15</v>
      </c>
      <c r="L64" s="202">
        <v>63.19</v>
      </c>
      <c r="M64" s="202">
        <v>0</v>
      </c>
      <c r="N64" s="202">
        <v>29.05</v>
      </c>
      <c r="O64" s="202">
        <v>48.79</v>
      </c>
      <c r="P64" s="202">
        <v>39.6</v>
      </c>
      <c r="Q64" s="202">
        <v>5.36</v>
      </c>
      <c r="R64" s="202">
        <v>10.43</v>
      </c>
      <c r="S64" s="202">
        <v>6.29</v>
      </c>
      <c r="T64" s="202">
        <v>0</v>
      </c>
      <c r="U64" s="202">
        <v>235.99</v>
      </c>
      <c r="V64" s="202">
        <v>5.0999999999999996</v>
      </c>
      <c r="W64" s="202">
        <v>10.9</v>
      </c>
      <c r="X64" s="202">
        <v>36.28</v>
      </c>
      <c r="Y64" s="202">
        <v>0</v>
      </c>
      <c r="Z64" s="202">
        <v>68.45</v>
      </c>
      <c r="AA64" s="202">
        <v>22.19</v>
      </c>
      <c r="AB64" s="202">
        <v>0</v>
      </c>
      <c r="AC64" s="202">
        <v>7.08</v>
      </c>
      <c r="AD64" s="202">
        <v>5.91</v>
      </c>
      <c r="AE64" s="202">
        <v>0</v>
      </c>
      <c r="AF64" s="202">
        <v>0</v>
      </c>
      <c r="AG64" s="202">
        <v>19.28</v>
      </c>
      <c r="AH64" s="202">
        <v>0</v>
      </c>
      <c r="AI64" s="202">
        <v>4.67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50.15</v>
      </c>
      <c r="L65" s="202">
        <v>63.19</v>
      </c>
      <c r="M65" s="202">
        <v>0</v>
      </c>
      <c r="N65" s="202">
        <v>29.05</v>
      </c>
      <c r="O65" s="202">
        <v>48.79</v>
      </c>
      <c r="P65" s="202">
        <v>40.67</v>
      </c>
      <c r="Q65" s="202">
        <v>5.36</v>
      </c>
      <c r="R65" s="202">
        <v>10.43</v>
      </c>
      <c r="S65" s="202">
        <v>6.29</v>
      </c>
      <c r="T65" s="202">
        <v>0</v>
      </c>
      <c r="U65" s="202">
        <v>235.99</v>
      </c>
      <c r="V65" s="202">
        <v>5.0999999999999996</v>
      </c>
      <c r="W65" s="202">
        <v>10.9</v>
      </c>
      <c r="X65" s="202">
        <v>36.28</v>
      </c>
      <c r="Y65" s="202">
        <v>0</v>
      </c>
      <c r="Z65" s="202">
        <v>68.45</v>
      </c>
      <c r="AA65" s="202">
        <v>22.19</v>
      </c>
      <c r="AB65" s="202">
        <v>0</v>
      </c>
      <c r="AC65" s="202">
        <v>7.08</v>
      </c>
      <c r="AD65" s="202">
        <v>5.91</v>
      </c>
      <c r="AE65" s="202">
        <v>0</v>
      </c>
      <c r="AF65" s="202">
        <v>0</v>
      </c>
      <c r="AG65" s="202">
        <v>19.28</v>
      </c>
      <c r="AH65" s="202">
        <v>0</v>
      </c>
      <c r="AI65" s="202">
        <v>4.67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50.15</v>
      </c>
      <c r="L66" s="202">
        <v>63.19</v>
      </c>
      <c r="M66" s="202">
        <v>0</v>
      </c>
      <c r="N66" s="202">
        <v>29.05</v>
      </c>
      <c r="O66" s="202">
        <v>48.79</v>
      </c>
      <c r="P66" s="202">
        <v>41.76</v>
      </c>
      <c r="Q66" s="202">
        <v>5.36</v>
      </c>
      <c r="R66" s="202">
        <v>10.43</v>
      </c>
      <c r="S66" s="202">
        <v>6.29</v>
      </c>
      <c r="T66" s="202">
        <v>0</v>
      </c>
      <c r="U66" s="202">
        <v>235.99</v>
      </c>
      <c r="V66" s="202">
        <v>5.0999999999999996</v>
      </c>
      <c r="W66" s="202">
        <v>10.9</v>
      </c>
      <c r="X66" s="202">
        <v>36.28</v>
      </c>
      <c r="Y66" s="202">
        <v>0</v>
      </c>
      <c r="Z66" s="202">
        <v>68.45</v>
      </c>
      <c r="AA66" s="202">
        <v>22.19</v>
      </c>
      <c r="AB66" s="202">
        <v>0</v>
      </c>
      <c r="AC66" s="202">
        <v>7.08</v>
      </c>
      <c r="AD66" s="202">
        <v>5.91</v>
      </c>
      <c r="AE66" s="202">
        <v>0</v>
      </c>
      <c r="AF66" s="202">
        <v>0</v>
      </c>
      <c r="AG66" s="202">
        <v>19.28</v>
      </c>
      <c r="AH66" s="202">
        <v>0</v>
      </c>
      <c r="AI66" s="202">
        <v>4.67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50.15</v>
      </c>
      <c r="L67" s="202">
        <v>63.19</v>
      </c>
      <c r="M67" s="202">
        <v>0</v>
      </c>
      <c r="N67" s="202">
        <v>29.05</v>
      </c>
      <c r="O67" s="202">
        <v>48.79</v>
      </c>
      <c r="P67" s="202">
        <v>34.549999999999997</v>
      </c>
      <c r="Q67" s="202">
        <v>5.36</v>
      </c>
      <c r="R67" s="202">
        <v>10.43</v>
      </c>
      <c r="S67" s="202">
        <v>6.29</v>
      </c>
      <c r="T67" s="202">
        <v>0</v>
      </c>
      <c r="U67" s="202">
        <v>235.99</v>
      </c>
      <c r="V67" s="202">
        <v>5.0999999999999996</v>
      </c>
      <c r="W67" s="202">
        <v>10.9</v>
      </c>
      <c r="X67" s="202">
        <v>36.28</v>
      </c>
      <c r="Y67" s="202">
        <v>0</v>
      </c>
      <c r="Z67" s="202">
        <v>68.45</v>
      </c>
      <c r="AA67" s="202">
        <v>22.19</v>
      </c>
      <c r="AB67" s="202">
        <v>0</v>
      </c>
      <c r="AC67" s="202">
        <v>7.08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4.1399999999999997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50.15</v>
      </c>
      <c r="L68" s="202">
        <v>63.19</v>
      </c>
      <c r="M68" s="202">
        <v>0</v>
      </c>
      <c r="N68" s="202">
        <v>29.05</v>
      </c>
      <c r="O68" s="202">
        <v>48.79</v>
      </c>
      <c r="P68" s="202">
        <v>34.549999999999997</v>
      </c>
      <c r="Q68" s="202">
        <v>5.36</v>
      </c>
      <c r="R68" s="202">
        <v>10.43</v>
      </c>
      <c r="S68" s="202">
        <v>6.29</v>
      </c>
      <c r="T68" s="202">
        <v>0</v>
      </c>
      <c r="U68" s="202">
        <v>235.99</v>
      </c>
      <c r="V68" s="202">
        <v>5.0999999999999996</v>
      </c>
      <c r="W68" s="202">
        <v>10.9</v>
      </c>
      <c r="X68" s="202">
        <v>36.28</v>
      </c>
      <c r="Y68" s="202">
        <v>0</v>
      </c>
      <c r="Z68" s="202">
        <v>68.45</v>
      </c>
      <c r="AA68" s="202">
        <v>22.19</v>
      </c>
      <c r="AB68" s="202">
        <v>0</v>
      </c>
      <c r="AC68" s="202">
        <v>7.08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4.67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50.15</v>
      </c>
      <c r="L69" s="202">
        <v>63.19</v>
      </c>
      <c r="M69" s="202">
        <v>0</v>
      </c>
      <c r="N69" s="202">
        <v>29.05</v>
      </c>
      <c r="O69" s="202">
        <v>48.79</v>
      </c>
      <c r="P69" s="202">
        <v>34.549999999999997</v>
      </c>
      <c r="Q69" s="202">
        <v>5.36</v>
      </c>
      <c r="R69" s="202">
        <v>10.43</v>
      </c>
      <c r="S69" s="202">
        <v>6.29</v>
      </c>
      <c r="T69" s="202">
        <v>0</v>
      </c>
      <c r="U69" s="202">
        <v>235.99</v>
      </c>
      <c r="V69" s="202">
        <v>5.0999999999999996</v>
      </c>
      <c r="W69" s="202">
        <v>10.9</v>
      </c>
      <c r="X69" s="202">
        <v>36.28</v>
      </c>
      <c r="Y69" s="202">
        <v>0</v>
      </c>
      <c r="Z69" s="202">
        <v>68.45</v>
      </c>
      <c r="AA69" s="202">
        <v>22.19</v>
      </c>
      <c r="AB69" s="202">
        <v>0</v>
      </c>
      <c r="AC69" s="202">
        <v>7.08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4.67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26.3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50.15</v>
      </c>
      <c r="L70" s="202">
        <v>63.19</v>
      </c>
      <c r="M70" s="202">
        <v>0</v>
      </c>
      <c r="N70" s="202">
        <v>29.05</v>
      </c>
      <c r="O70" s="202">
        <v>48.79</v>
      </c>
      <c r="P70" s="202">
        <v>34.549999999999997</v>
      </c>
      <c r="Q70" s="202">
        <v>5.36</v>
      </c>
      <c r="R70" s="202">
        <v>10.43</v>
      </c>
      <c r="S70" s="202">
        <v>6.29</v>
      </c>
      <c r="T70" s="202">
        <v>0</v>
      </c>
      <c r="U70" s="202">
        <v>235.99</v>
      </c>
      <c r="V70" s="202">
        <v>5.0999999999999996</v>
      </c>
      <c r="W70" s="202">
        <v>10.9</v>
      </c>
      <c r="X70" s="202">
        <v>36.28</v>
      </c>
      <c r="Y70" s="202">
        <v>0</v>
      </c>
      <c r="Z70" s="202">
        <v>68.45</v>
      </c>
      <c r="AA70" s="202">
        <v>22.19</v>
      </c>
      <c r="AB70" s="202">
        <v>0</v>
      </c>
      <c r="AC70" s="202">
        <v>7.08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4.67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26.3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50.15</v>
      </c>
      <c r="L71" s="202">
        <v>63.19</v>
      </c>
      <c r="M71" s="202">
        <v>0</v>
      </c>
      <c r="N71" s="202">
        <v>29.05</v>
      </c>
      <c r="O71" s="202">
        <v>48.79</v>
      </c>
      <c r="P71" s="202">
        <v>34.549999999999997</v>
      </c>
      <c r="Q71" s="202">
        <v>5.36</v>
      </c>
      <c r="R71" s="202">
        <v>10.43</v>
      </c>
      <c r="S71" s="202">
        <v>6.29</v>
      </c>
      <c r="T71" s="202">
        <v>0</v>
      </c>
      <c r="U71" s="202">
        <v>235.99</v>
      </c>
      <c r="V71" s="202">
        <v>5.0999999999999996</v>
      </c>
      <c r="W71" s="202">
        <v>10.9</v>
      </c>
      <c r="X71" s="202">
        <v>36.28</v>
      </c>
      <c r="Y71" s="202">
        <v>0</v>
      </c>
      <c r="Z71" s="202">
        <v>68.45</v>
      </c>
      <c r="AA71" s="202">
        <v>22.19</v>
      </c>
      <c r="AB71" s="202">
        <v>0</v>
      </c>
      <c r="AC71" s="202">
        <v>13.19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4.67</v>
      </c>
      <c r="AJ71" s="202">
        <v>0</v>
      </c>
      <c r="AK71" s="202">
        <v>49.35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26.3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50.15</v>
      </c>
      <c r="L72" s="202">
        <v>63.19</v>
      </c>
      <c r="M72" s="202">
        <v>0</v>
      </c>
      <c r="N72" s="202">
        <v>29.05</v>
      </c>
      <c r="O72" s="202">
        <v>48.79</v>
      </c>
      <c r="P72" s="202">
        <v>34.549999999999997</v>
      </c>
      <c r="Q72" s="202">
        <v>5.36</v>
      </c>
      <c r="R72" s="202">
        <v>10.43</v>
      </c>
      <c r="S72" s="202">
        <v>6.29</v>
      </c>
      <c r="T72" s="202">
        <v>0</v>
      </c>
      <c r="U72" s="202">
        <v>235.99</v>
      </c>
      <c r="V72" s="202">
        <v>5.0999999999999996</v>
      </c>
      <c r="W72" s="202">
        <v>10.9</v>
      </c>
      <c r="X72" s="202">
        <v>36.28</v>
      </c>
      <c r="Y72" s="202">
        <v>0</v>
      </c>
      <c r="Z72" s="202">
        <v>68.45</v>
      </c>
      <c r="AA72" s="202">
        <v>22.19</v>
      </c>
      <c r="AB72" s="202">
        <v>0</v>
      </c>
      <c r="AC72" s="202">
        <v>27.08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15.27</v>
      </c>
      <c r="AJ72" s="202">
        <v>0</v>
      </c>
      <c r="AK72" s="202">
        <v>49.35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26.3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50.15</v>
      </c>
      <c r="L73" s="202">
        <v>63.19</v>
      </c>
      <c r="M73" s="202">
        <v>0</v>
      </c>
      <c r="N73" s="202">
        <v>29.05</v>
      </c>
      <c r="O73" s="202">
        <v>48.79</v>
      </c>
      <c r="P73" s="202">
        <v>34.549999999999997</v>
      </c>
      <c r="Q73" s="202">
        <v>5.36</v>
      </c>
      <c r="R73" s="202">
        <v>10.43</v>
      </c>
      <c r="S73" s="202">
        <v>6.29</v>
      </c>
      <c r="T73" s="202">
        <v>0</v>
      </c>
      <c r="U73" s="202">
        <v>235.99</v>
      </c>
      <c r="V73" s="202">
        <v>5.0999999999999996</v>
      </c>
      <c r="W73" s="202">
        <v>10.9</v>
      </c>
      <c r="X73" s="202">
        <v>36.28</v>
      </c>
      <c r="Y73" s="202">
        <v>0</v>
      </c>
      <c r="Z73" s="202">
        <v>68.45</v>
      </c>
      <c r="AA73" s="202">
        <v>22.19</v>
      </c>
      <c r="AB73" s="202">
        <v>0</v>
      </c>
      <c r="AC73" s="202">
        <v>12.34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7.39</v>
      </c>
      <c r="AJ73" s="202">
        <v>0</v>
      </c>
      <c r="AK73" s="202">
        <v>49.35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18.559999999999999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50.15</v>
      </c>
      <c r="L74" s="202">
        <v>63.19</v>
      </c>
      <c r="M74" s="202">
        <v>0</v>
      </c>
      <c r="N74" s="202">
        <v>29.05</v>
      </c>
      <c r="O74" s="202">
        <v>48.79</v>
      </c>
      <c r="P74" s="202">
        <v>34.549999999999997</v>
      </c>
      <c r="Q74" s="202">
        <v>5.36</v>
      </c>
      <c r="R74" s="202">
        <v>10.43</v>
      </c>
      <c r="S74" s="202">
        <v>6.29</v>
      </c>
      <c r="T74" s="202">
        <v>0</v>
      </c>
      <c r="U74" s="202">
        <v>235.99</v>
      </c>
      <c r="V74" s="202">
        <v>5.0999999999999996</v>
      </c>
      <c r="W74" s="202">
        <v>10.9</v>
      </c>
      <c r="X74" s="202">
        <v>36.28</v>
      </c>
      <c r="Y74" s="202">
        <v>0</v>
      </c>
      <c r="Z74" s="202">
        <v>68.45</v>
      </c>
      <c r="AA74" s="202">
        <v>22.19</v>
      </c>
      <c r="AB74" s="202">
        <v>0</v>
      </c>
      <c r="AC74" s="202">
        <v>12.38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7.81</v>
      </c>
      <c r="AJ74" s="202">
        <v>0</v>
      </c>
      <c r="AK74" s="202">
        <v>49.35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12.34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50.15</v>
      </c>
      <c r="L75" s="202">
        <v>63.19</v>
      </c>
      <c r="M75" s="202">
        <v>0</v>
      </c>
      <c r="N75" s="202">
        <v>29.05</v>
      </c>
      <c r="O75" s="202">
        <v>48.79</v>
      </c>
      <c r="P75" s="202">
        <v>34.549999999999997</v>
      </c>
      <c r="Q75" s="202">
        <v>5.36</v>
      </c>
      <c r="R75" s="202">
        <v>10.43</v>
      </c>
      <c r="S75" s="202">
        <v>6.29</v>
      </c>
      <c r="T75" s="202">
        <v>0</v>
      </c>
      <c r="U75" s="202">
        <v>235.99</v>
      </c>
      <c r="V75" s="202">
        <v>5.0999999999999996</v>
      </c>
      <c r="W75" s="202">
        <v>10.9</v>
      </c>
      <c r="X75" s="202">
        <v>36.28</v>
      </c>
      <c r="Y75" s="202">
        <v>0</v>
      </c>
      <c r="Z75" s="202">
        <v>68.45</v>
      </c>
      <c r="AA75" s="202">
        <v>22.19</v>
      </c>
      <c r="AB75" s="202">
        <v>0</v>
      </c>
      <c r="AC75" s="202">
        <v>12.38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7.81</v>
      </c>
      <c r="AJ75" s="202">
        <v>0</v>
      </c>
      <c r="AK75" s="202">
        <v>49.35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50.15</v>
      </c>
      <c r="L76" s="202">
        <v>63.19</v>
      </c>
      <c r="M76" s="202">
        <v>0</v>
      </c>
      <c r="N76" s="202">
        <v>29.05</v>
      </c>
      <c r="O76" s="202">
        <v>48.79</v>
      </c>
      <c r="P76" s="202">
        <v>34.549999999999997</v>
      </c>
      <c r="Q76" s="202">
        <v>5.36</v>
      </c>
      <c r="R76" s="202">
        <v>10.43</v>
      </c>
      <c r="S76" s="202">
        <v>6.29</v>
      </c>
      <c r="T76" s="202">
        <v>0</v>
      </c>
      <c r="U76" s="202">
        <v>235.99</v>
      </c>
      <c r="V76" s="202">
        <v>5.0999999999999996</v>
      </c>
      <c r="W76" s="202">
        <v>10.9</v>
      </c>
      <c r="X76" s="202">
        <v>36.28</v>
      </c>
      <c r="Y76" s="202">
        <v>0</v>
      </c>
      <c r="Z76" s="202">
        <v>68.45</v>
      </c>
      <c r="AA76" s="202">
        <v>22.19</v>
      </c>
      <c r="AB76" s="202">
        <v>0</v>
      </c>
      <c r="AC76" s="202">
        <v>12.38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7.81</v>
      </c>
      <c r="AJ76" s="202">
        <v>0</v>
      </c>
      <c r="AK76" s="202">
        <v>49.35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50.15</v>
      </c>
      <c r="L77" s="202">
        <v>63.19</v>
      </c>
      <c r="M77" s="202">
        <v>0</v>
      </c>
      <c r="N77" s="202">
        <v>29.05</v>
      </c>
      <c r="O77" s="202">
        <v>48.79</v>
      </c>
      <c r="P77" s="202">
        <v>42.62</v>
      </c>
      <c r="Q77" s="202">
        <v>5.36</v>
      </c>
      <c r="R77" s="202">
        <v>10.43</v>
      </c>
      <c r="S77" s="202">
        <v>6.29</v>
      </c>
      <c r="T77" s="202">
        <v>0</v>
      </c>
      <c r="U77" s="202">
        <v>235.99</v>
      </c>
      <c r="V77" s="202">
        <v>5.0999999999999996</v>
      </c>
      <c r="W77" s="202">
        <v>10.9</v>
      </c>
      <c r="X77" s="202">
        <v>36.28</v>
      </c>
      <c r="Y77" s="202">
        <v>0</v>
      </c>
      <c r="Z77" s="202">
        <v>68.45</v>
      </c>
      <c r="AA77" s="202">
        <v>22.19</v>
      </c>
      <c r="AB77" s="202">
        <v>0</v>
      </c>
      <c r="AC77" s="202">
        <v>12.38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7.81</v>
      </c>
      <c r="AJ77" s="202">
        <v>0</v>
      </c>
      <c r="AK77" s="202">
        <v>46.31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50.15</v>
      </c>
      <c r="L78" s="202">
        <v>63.19</v>
      </c>
      <c r="M78" s="202">
        <v>0</v>
      </c>
      <c r="N78" s="202">
        <v>29.05</v>
      </c>
      <c r="O78" s="202">
        <v>48.79</v>
      </c>
      <c r="P78" s="202">
        <v>45.35</v>
      </c>
      <c r="Q78" s="202">
        <v>5.36</v>
      </c>
      <c r="R78" s="202">
        <v>10.43</v>
      </c>
      <c r="S78" s="202">
        <v>6.29</v>
      </c>
      <c r="T78" s="202">
        <v>0</v>
      </c>
      <c r="U78" s="202">
        <v>235.99</v>
      </c>
      <c r="V78" s="202">
        <v>5.0999999999999996</v>
      </c>
      <c r="W78" s="202">
        <v>10.9</v>
      </c>
      <c r="X78" s="202">
        <v>36.28</v>
      </c>
      <c r="Y78" s="202">
        <v>0</v>
      </c>
      <c r="Z78" s="202">
        <v>68.45</v>
      </c>
      <c r="AA78" s="202">
        <v>22.19</v>
      </c>
      <c r="AB78" s="202">
        <v>0</v>
      </c>
      <c r="AC78" s="202">
        <v>12.38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7.81</v>
      </c>
      <c r="AJ78" s="202">
        <v>0</v>
      </c>
      <c r="AK78" s="202">
        <v>46.31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50.15</v>
      </c>
      <c r="L79" s="202">
        <v>63.19</v>
      </c>
      <c r="M79" s="202">
        <v>0</v>
      </c>
      <c r="N79" s="202">
        <v>29.05</v>
      </c>
      <c r="O79" s="202">
        <v>48.79</v>
      </c>
      <c r="P79" s="202">
        <v>45.35</v>
      </c>
      <c r="Q79" s="202">
        <v>5.36</v>
      </c>
      <c r="R79" s="202">
        <v>10.43</v>
      </c>
      <c r="S79" s="202">
        <v>6.29</v>
      </c>
      <c r="T79" s="202">
        <v>0</v>
      </c>
      <c r="U79" s="202">
        <v>235.99</v>
      </c>
      <c r="V79" s="202">
        <v>5.0999999999999996</v>
      </c>
      <c r="W79" s="202">
        <v>11.05</v>
      </c>
      <c r="X79" s="202">
        <v>36.28</v>
      </c>
      <c r="Y79" s="202">
        <v>0</v>
      </c>
      <c r="Z79" s="202">
        <v>68.45</v>
      </c>
      <c r="AA79" s="202">
        <v>22.19</v>
      </c>
      <c r="AB79" s="202">
        <v>0</v>
      </c>
      <c r="AC79" s="202">
        <v>12.38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6.9</v>
      </c>
      <c r="AJ79" s="202">
        <v>0</v>
      </c>
      <c r="AK79" s="202">
        <v>46.02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50.15</v>
      </c>
      <c r="L80" s="202">
        <v>63.19</v>
      </c>
      <c r="M80" s="202">
        <v>0</v>
      </c>
      <c r="N80" s="202">
        <v>29.05</v>
      </c>
      <c r="O80" s="202">
        <v>48.79</v>
      </c>
      <c r="P80" s="202">
        <v>45.35</v>
      </c>
      <c r="Q80" s="202">
        <v>5.36</v>
      </c>
      <c r="R80" s="202">
        <v>10.43</v>
      </c>
      <c r="S80" s="202">
        <v>6.29</v>
      </c>
      <c r="T80" s="202">
        <v>0</v>
      </c>
      <c r="U80" s="202">
        <v>235.99</v>
      </c>
      <c r="V80" s="202">
        <v>5.0999999999999996</v>
      </c>
      <c r="W80" s="202">
        <v>11.05</v>
      </c>
      <c r="X80" s="202">
        <v>36.28</v>
      </c>
      <c r="Y80" s="202">
        <v>0</v>
      </c>
      <c r="Z80" s="202">
        <v>68.45</v>
      </c>
      <c r="AA80" s="202">
        <v>22.19</v>
      </c>
      <c r="AB80" s="202">
        <v>0</v>
      </c>
      <c r="AC80" s="202">
        <v>12.38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7.81</v>
      </c>
      <c r="AJ80" s="202">
        <v>0</v>
      </c>
      <c r="AK80" s="202">
        <v>46.02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50.15</v>
      </c>
      <c r="L81" s="202">
        <v>63.19</v>
      </c>
      <c r="M81" s="202">
        <v>0</v>
      </c>
      <c r="N81" s="202">
        <v>29.05</v>
      </c>
      <c r="O81" s="202">
        <v>48.79</v>
      </c>
      <c r="P81" s="202">
        <v>38.159999999999997</v>
      </c>
      <c r="Q81" s="202">
        <v>5.36</v>
      </c>
      <c r="R81" s="202">
        <v>10.43</v>
      </c>
      <c r="S81" s="202">
        <v>6.29</v>
      </c>
      <c r="T81" s="202">
        <v>0</v>
      </c>
      <c r="U81" s="202">
        <v>235.99</v>
      </c>
      <c r="V81" s="202">
        <v>5.0999999999999996</v>
      </c>
      <c r="W81" s="202">
        <v>11.05</v>
      </c>
      <c r="X81" s="202">
        <v>36.28</v>
      </c>
      <c r="Y81" s="202">
        <v>0</v>
      </c>
      <c r="Z81" s="202">
        <v>68.45</v>
      </c>
      <c r="AA81" s="202">
        <v>22.19</v>
      </c>
      <c r="AB81" s="202">
        <v>0</v>
      </c>
      <c r="AC81" s="202">
        <v>12.02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7.81</v>
      </c>
      <c r="AJ81" s="202">
        <v>0</v>
      </c>
      <c r="AK81" s="202">
        <v>46.02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50.15</v>
      </c>
      <c r="L82" s="202">
        <v>63.19</v>
      </c>
      <c r="M82" s="202">
        <v>0</v>
      </c>
      <c r="N82" s="202">
        <v>29.05</v>
      </c>
      <c r="O82" s="202">
        <v>48.79</v>
      </c>
      <c r="P82" s="202">
        <v>38.159999999999997</v>
      </c>
      <c r="Q82" s="202">
        <v>5.36</v>
      </c>
      <c r="R82" s="202">
        <v>10.43</v>
      </c>
      <c r="S82" s="202">
        <v>6.29</v>
      </c>
      <c r="T82" s="202">
        <v>0</v>
      </c>
      <c r="U82" s="202">
        <v>235.99</v>
      </c>
      <c r="V82" s="202">
        <v>5.0999999999999996</v>
      </c>
      <c r="W82" s="202">
        <v>11.05</v>
      </c>
      <c r="X82" s="202">
        <v>36.28</v>
      </c>
      <c r="Y82" s="202">
        <v>0</v>
      </c>
      <c r="Z82" s="202">
        <v>68.45</v>
      </c>
      <c r="AA82" s="202">
        <v>22.19</v>
      </c>
      <c r="AB82" s="202">
        <v>0</v>
      </c>
      <c r="AC82" s="202">
        <v>12.08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7.81</v>
      </c>
      <c r="AJ82" s="202">
        <v>0</v>
      </c>
      <c r="AK82" s="202">
        <v>46.02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50.15</v>
      </c>
      <c r="L83" s="202">
        <v>63.19</v>
      </c>
      <c r="M83" s="202">
        <v>0</v>
      </c>
      <c r="N83" s="202">
        <v>29.05</v>
      </c>
      <c r="O83" s="202">
        <v>48.79</v>
      </c>
      <c r="P83" s="202">
        <v>38.159999999999997</v>
      </c>
      <c r="Q83" s="202">
        <v>5.36</v>
      </c>
      <c r="R83" s="202">
        <v>10.43</v>
      </c>
      <c r="S83" s="202">
        <v>6.29</v>
      </c>
      <c r="T83" s="202">
        <v>0</v>
      </c>
      <c r="U83" s="202">
        <v>235.99</v>
      </c>
      <c r="V83" s="202">
        <v>5.0999999999999996</v>
      </c>
      <c r="W83" s="202">
        <v>11.05</v>
      </c>
      <c r="X83" s="202">
        <v>36.28</v>
      </c>
      <c r="Y83" s="202">
        <v>0</v>
      </c>
      <c r="Z83" s="202">
        <v>68.45</v>
      </c>
      <c r="AA83" s="202">
        <v>22.19</v>
      </c>
      <c r="AB83" s="202">
        <v>0</v>
      </c>
      <c r="AC83" s="202">
        <v>12.08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8.3699999999999992</v>
      </c>
      <c r="AJ83" s="202">
        <v>0</v>
      </c>
      <c r="AK83" s="202">
        <v>46.02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50.15</v>
      </c>
      <c r="L84" s="202">
        <v>63.19</v>
      </c>
      <c r="M84" s="202">
        <v>0</v>
      </c>
      <c r="N84" s="202">
        <v>29.05</v>
      </c>
      <c r="O84" s="202">
        <v>48.79</v>
      </c>
      <c r="P84" s="202">
        <v>38.159999999999997</v>
      </c>
      <c r="Q84" s="202">
        <v>5.36</v>
      </c>
      <c r="R84" s="202">
        <v>10.43</v>
      </c>
      <c r="S84" s="202">
        <v>6.29</v>
      </c>
      <c r="T84" s="202">
        <v>0</v>
      </c>
      <c r="U84" s="202">
        <v>235.99</v>
      </c>
      <c r="V84" s="202">
        <v>5.0999999999999996</v>
      </c>
      <c r="W84" s="202">
        <v>11.05</v>
      </c>
      <c r="X84" s="202">
        <v>36.28</v>
      </c>
      <c r="Y84" s="202">
        <v>0</v>
      </c>
      <c r="Z84" s="202">
        <v>68.45</v>
      </c>
      <c r="AA84" s="202">
        <v>22.19</v>
      </c>
      <c r="AB84" s="202">
        <v>0</v>
      </c>
      <c r="AC84" s="202">
        <v>12.08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8.3699999999999992</v>
      </c>
      <c r="AJ84" s="202">
        <v>0</v>
      </c>
      <c r="AK84" s="202">
        <v>46.02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50.15</v>
      </c>
      <c r="L85" s="202">
        <v>63.19</v>
      </c>
      <c r="M85" s="202">
        <v>0</v>
      </c>
      <c r="N85" s="202">
        <v>29.05</v>
      </c>
      <c r="O85" s="202">
        <v>48.79</v>
      </c>
      <c r="P85" s="202">
        <v>38.159999999999997</v>
      </c>
      <c r="Q85" s="202">
        <v>5.36</v>
      </c>
      <c r="R85" s="202">
        <v>10.43</v>
      </c>
      <c r="S85" s="202">
        <v>6.29</v>
      </c>
      <c r="T85" s="202">
        <v>0</v>
      </c>
      <c r="U85" s="202">
        <v>235.99</v>
      </c>
      <c r="V85" s="202">
        <v>5.0999999999999996</v>
      </c>
      <c r="W85" s="202">
        <v>11.05</v>
      </c>
      <c r="X85" s="202">
        <v>36.28</v>
      </c>
      <c r="Y85" s="202">
        <v>0</v>
      </c>
      <c r="Z85" s="202">
        <v>68.45</v>
      </c>
      <c r="AA85" s="202">
        <v>22.19</v>
      </c>
      <c r="AB85" s="202">
        <v>0</v>
      </c>
      <c r="AC85" s="202">
        <v>12.08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7.39</v>
      </c>
      <c r="AJ85" s="202">
        <v>0</v>
      </c>
      <c r="AK85" s="202">
        <v>46.02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50.15</v>
      </c>
      <c r="L86" s="202">
        <v>63.19</v>
      </c>
      <c r="M86" s="202">
        <v>0</v>
      </c>
      <c r="N86" s="202">
        <v>29.05</v>
      </c>
      <c r="O86" s="202">
        <v>48.79</v>
      </c>
      <c r="P86" s="202">
        <v>38.159999999999997</v>
      </c>
      <c r="Q86" s="202">
        <v>5.36</v>
      </c>
      <c r="R86" s="202">
        <v>10.43</v>
      </c>
      <c r="S86" s="202">
        <v>6.29</v>
      </c>
      <c r="T86" s="202">
        <v>0</v>
      </c>
      <c r="U86" s="202">
        <v>235.99</v>
      </c>
      <c r="V86" s="202">
        <v>5.0999999999999996</v>
      </c>
      <c r="W86" s="202">
        <v>11.05</v>
      </c>
      <c r="X86" s="202">
        <v>36.28</v>
      </c>
      <c r="Y86" s="202">
        <v>0</v>
      </c>
      <c r="Z86" s="202">
        <v>68.45</v>
      </c>
      <c r="AA86" s="202">
        <v>22.19</v>
      </c>
      <c r="AB86" s="202">
        <v>0</v>
      </c>
      <c r="AC86" s="202">
        <v>12.08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8.3699999999999992</v>
      </c>
      <c r="AJ86" s="202">
        <v>0</v>
      </c>
      <c r="AK86" s="202">
        <v>46.02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50.15</v>
      </c>
      <c r="L87" s="202">
        <v>63.19</v>
      </c>
      <c r="M87" s="202">
        <v>0</v>
      </c>
      <c r="N87" s="202">
        <v>29.05</v>
      </c>
      <c r="O87" s="202">
        <v>48.79</v>
      </c>
      <c r="P87" s="202">
        <v>44.27</v>
      </c>
      <c r="Q87" s="202">
        <v>5.36</v>
      </c>
      <c r="R87" s="202">
        <v>10.43</v>
      </c>
      <c r="S87" s="202">
        <v>6.29</v>
      </c>
      <c r="T87" s="202">
        <v>0</v>
      </c>
      <c r="U87" s="202">
        <v>235.99</v>
      </c>
      <c r="V87" s="202">
        <v>5.0999999999999996</v>
      </c>
      <c r="W87" s="202">
        <v>11.05</v>
      </c>
      <c r="X87" s="202">
        <v>36.28</v>
      </c>
      <c r="Y87" s="202">
        <v>0</v>
      </c>
      <c r="Z87" s="202">
        <v>68.45</v>
      </c>
      <c r="AA87" s="202">
        <v>22.19</v>
      </c>
      <c r="AB87" s="202">
        <v>0</v>
      </c>
      <c r="AC87" s="202">
        <v>12.08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8.3699999999999992</v>
      </c>
      <c r="AJ87" s="202">
        <v>0</v>
      </c>
      <c r="AK87" s="202">
        <v>46.8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50.15</v>
      </c>
      <c r="L88" s="202">
        <v>63.19</v>
      </c>
      <c r="M88" s="202">
        <v>0</v>
      </c>
      <c r="N88" s="202">
        <v>29.05</v>
      </c>
      <c r="O88" s="202">
        <v>48.79</v>
      </c>
      <c r="P88" s="202">
        <v>44.27</v>
      </c>
      <c r="Q88" s="202">
        <v>5.36</v>
      </c>
      <c r="R88" s="202">
        <v>10.43</v>
      </c>
      <c r="S88" s="202">
        <v>6.29</v>
      </c>
      <c r="T88" s="202">
        <v>0</v>
      </c>
      <c r="U88" s="202">
        <v>235.99</v>
      </c>
      <c r="V88" s="202">
        <v>5.0999999999999996</v>
      </c>
      <c r="W88" s="202">
        <v>11.05</v>
      </c>
      <c r="X88" s="202">
        <v>36.28</v>
      </c>
      <c r="Y88" s="202">
        <v>0</v>
      </c>
      <c r="Z88" s="202">
        <v>68.45</v>
      </c>
      <c r="AA88" s="202">
        <v>22.19</v>
      </c>
      <c r="AB88" s="202">
        <v>0</v>
      </c>
      <c r="AC88" s="202">
        <v>12.44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8.3699999999999992</v>
      </c>
      <c r="AJ88" s="202">
        <v>0</v>
      </c>
      <c r="AK88" s="202">
        <v>46.8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50.15</v>
      </c>
      <c r="L89" s="202">
        <v>63.19</v>
      </c>
      <c r="M89" s="202">
        <v>0</v>
      </c>
      <c r="N89" s="202">
        <v>29.05</v>
      </c>
      <c r="O89" s="202">
        <v>48.79</v>
      </c>
      <c r="P89" s="202">
        <v>44.27</v>
      </c>
      <c r="Q89" s="202">
        <v>5.36</v>
      </c>
      <c r="R89" s="202">
        <v>10.43</v>
      </c>
      <c r="S89" s="202">
        <v>6.29</v>
      </c>
      <c r="T89" s="202">
        <v>0</v>
      </c>
      <c r="U89" s="202">
        <v>235.99</v>
      </c>
      <c r="V89" s="202">
        <v>5.0999999999999996</v>
      </c>
      <c r="W89" s="202">
        <v>11.05</v>
      </c>
      <c r="X89" s="202">
        <v>36.28</v>
      </c>
      <c r="Y89" s="202">
        <v>0</v>
      </c>
      <c r="Z89" s="202">
        <v>68.45</v>
      </c>
      <c r="AA89" s="202">
        <v>22.19</v>
      </c>
      <c r="AB89" s="202">
        <v>0</v>
      </c>
      <c r="AC89" s="202">
        <v>12.44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8.3699999999999992</v>
      </c>
      <c r="AJ89" s="202">
        <v>0</v>
      </c>
      <c r="AK89" s="202">
        <v>46.8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50.15</v>
      </c>
      <c r="L90" s="202">
        <v>63.19</v>
      </c>
      <c r="M90" s="202">
        <v>0</v>
      </c>
      <c r="N90" s="202">
        <v>29.05</v>
      </c>
      <c r="O90" s="202">
        <v>48.79</v>
      </c>
      <c r="P90" s="202">
        <v>44.27</v>
      </c>
      <c r="Q90" s="202">
        <v>5.36</v>
      </c>
      <c r="R90" s="202">
        <v>10.43</v>
      </c>
      <c r="S90" s="202">
        <v>6.29</v>
      </c>
      <c r="T90" s="202">
        <v>0</v>
      </c>
      <c r="U90" s="202">
        <v>235.99</v>
      </c>
      <c r="V90" s="202">
        <v>5.0999999999999996</v>
      </c>
      <c r="W90" s="202">
        <v>11.05</v>
      </c>
      <c r="X90" s="202">
        <v>36.28</v>
      </c>
      <c r="Y90" s="202">
        <v>0</v>
      </c>
      <c r="Z90" s="202">
        <v>68.45</v>
      </c>
      <c r="AA90" s="202">
        <v>22.19</v>
      </c>
      <c r="AB90" s="202">
        <v>0</v>
      </c>
      <c r="AC90" s="202">
        <v>12.44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8.3699999999999992</v>
      </c>
      <c r="AJ90" s="202">
        <v>0</v>
      </c>
      <c r="AK90" s="202">
        <v>46.8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50.15</v>
      </c>
      <c r="L91" s="202">
        <v>63.19</v>
      </c>
      <c r="M91" s="202">
        <v>0</v>
      </c>
      <c r="N91" s="202">
        <v>29.05</v>
      </c>
      <c r="O91" s="202">
        <v>48.79</v>
      </c>
      <c r="P91" s="202">
        <v>44.27</v>
      </c>
      <c r="Q91" s="202">
        <v>5.36</v>
      </c>
      <c r="R91" s="202">
        <v>10.43</v>
      </c>
      <c r="S91" s="202">
        <v>6.29</v>
      </c>
      <c r="T91" s="202">
        <v>0</v>
      </c>
      <c r="U91" s="202">
        <v>235.99</v>
      </c>
      <c r="V91" s="202">
        <v>5.0999999999999996</v>
      </c>
      <c r="W91" s="202">
        <v>11.05</v>
      </c>
      <c r="X91" s="202">
        <v>36.28</v>
      </c>
      <c r="Y91" s="202">
        <v>0</v>
      </c>
      <c r="Z91" s="202">
        <v>68.45</v>
      </c>
      <c r="AA91" s="202">
        <v>22.19</v>
      </c>
      <c r="AB91" s="202">
        <v>0</v>
      </c>
      <c r="AC91" s="202">
        <v>12.44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7.39</v>
      </c>
      <c r="AJ91" s="202">
        <v>0</v>
      </c>
      <c r="AK91" s="202">
        <v>46.8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50.15</v>
      </c>
      <c r="L92" s="202">
        <v>63.19</v>
      </c>
      <c r="M92" s="202">
        <v>0</v>
      </c>
      <c r="N92" s="202">
        <v>29.05</v>
      </c>
      <c r="O92" s="202">
        <v>48.79</v>
      </c>
      <c r="P92" s="202">
        <v>44.27</v>
      </c>
      <c r="Q92" s="202">
        <v>5.36</v>
      </c>
      <c r="R92" s="202">
        <v>10.43</v>
      </c>
      <c r="S92" s="202">
        <v>6.29</v>
      </c>
      <c r="T92" s="202">
        <v>0</v>
      </c>
      <c r="U92" s="202">
        <v>235.99</v>
      </c>
      <c r="V92" s="202">
        <v>5.0999999999999996</v>
      </c>
      <c r="W92" s="202">
        <v>11.05</v>
      </c>
      <c r="X92" s="202">
        <v>36.28</v>
      </c>
      <c r="Y92" s="202">
        <v>0</v>
      </c>
      <c r="Z92" s="202">
        <v>68.45</v>
      </c>
      <c r="AA92" s="202">
        <v>22.19</v>
      </c>
      <c r="AB92" s="202">
        <v>0</v>
      </c>
      <c r="AC92" s="202">
        <v>12.44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8.3699999999999992</v>
      </c>
      <c r="AJ92" s="202">
        <v>0</v>
      </c>
      <c r="AK92" s="202">
        <v>46.8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50.15</v>
      </c>
      <c r="L93" s="202">
        <v>63.19</v>
      </c>
      <c r="M93" s="202">
        <v>0</v>
      </c>
      <c r="N93" s="202">
        <v>29.05</v>
      </c>
      <c r="O93" s="202">
        <v>48.79</v>
      </c>
      <c r="P93" s="202">
        <v>44.27</v>
      </c>
      <c r="Q93" s="202">
        <v>5.36</v>
      </c>
      <c r="R93" s="202">
        <v>10.43</v>
      </c>
      <c r="S93" s="202">
        <v>6.29</v>
      </c>
      <c r="T93" s="202">
        <v>0</v>
      </c>
      <c r="U93" s="202">
        <v>235.99</v>
      </c>
      <c r="V93" s="202">
        <v>5.0999999999999996</v>
      </c>
      <c r="W93" s="202">
        <v>11.05</v>
      </c>
      <c r="X93" s="202">
        <v>36.28</v>
      </c>
      <c r="Y93" s="202">
        <v>0</v>
      </c>
      <c r="Z93" s="202">
        <v>68.45</v>
      </c>
      <c r="AA93" s="202">
        <v>22.19</v>
      </c>
      <c r="AB93" s="202">
        <v>0</v>
      </c>
      <c r="AC93" s="202">
        <v>12.44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8.3699999999999992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50.15</v>
      </c>
      <c r="L94" s="202">
        <v>63.19</v>
      </c>
      <c r="M94" s="202">
        <v>0</v>
      </c>
      <c r="N94" s="202">
        <v>29.05</v>
      </c>
      <c r="O94" s="202">
        <v>48.79</v>
      </c>
      <c r="P94" s="202">
        <v>44.27</v>
      </c>
      <c r="Q94" s="202">
        <v>5.36</v>
      </c>
      <c r="R94" s="202">
        <v>10.43</v>
      </c>
      <c r="S94" s="202">
        <v>6.29</v>
      </c>
      <c r="T94" s="202">
        <v>0</v>
      </c>
      <c r="U94" s="202">
        <v>235.99</v>
      </c>
      <c r="V94" s="202">
        <v>5.0999999999999996</v>
      </c>
      <c r="W94" s="202">
        <v>11.05</v>
      </c>
      <c r="X94" s="202">
        <v>36.28</v>
      </c>
      <c r="Y94" s="202">
        <v>0</v>
      </c>
      <c r="Z94" s="202">
        <v>68.45</v>
      </c>
      <c r="AA94" s="202">
        <v>22.19</v>
      </c>
      <c r="AB94" s="202">
        <v>0</v>
      </c>
      <c r="AC94" s="202">
        <v>12.44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8.3699999999999992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50.15</v>
      </c>
      <c r="L95" s="202">
        <v>63.19</v>
      </c>
      <c r="M95" s="202">
        <v>0</v>
      </c>
      <c r="N95" s="202">
        <v>29.05</v>
      </c>
      <c r="O95" s="202">
        <v>48.79</v>
      </c>
      <c r="P95" s="202">
        <v>45.35</v>
      </c>
      <c r="Q95" s="202">
        <v>5.36</v>
      </c>
      <c r="R95" s="202">
        <v>10.43</v>
      </c>
      <c r="S95" s="202">
        <v>6.29</v>
      </c>
      <c r="T95" s="202">
        <v>0</v>
      </c>
      <c r="U95" s="202">
        <v>235.99</v>
      </c>
      <c r="V95" s="202">
        <v>5.0999999999999996</v>
      </c>
      <c r="W95" s="202">
        <v>11.05</v>
      </c>
      <c r="X95" s="202">
        <v>36.28</v>
      </c>
      <c r="Y95" s="202">
        <v>0</v>
      </c>
      <c r="Z95" s="202">
        <v>68.45</v>
      </c>
      <c r="AA95" s="202">
        <v>22.19</v>
      </c>
      <c r="AB95" s="202">
        <v>0</v>
      </c>
      <c r="AC95" s="202">
        <v>12.44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8.3699999999999992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50.15</v>
      </c>
      <c r="L96" s="202">
        <v>63.19</v>
      </c>
      <c r="M96" s="202">
        <v>0</v>
      </c>
      <c r="N96" s="202">
        <v>29.05</v>
      </c>
      <c r="O96" s="202">
        <v>48.79</v>
      </c>
      <c r="P96" s="202">
        <v>45.35</v>
      </c>
      <c r="Q96" s="202">
        <v>5.36</v>
      </c>
      <c r="R96" s="202">
        <v>10.43</v>
      </c>
      <c r="S96" s="202">
        <v>6.29</v>
      </c>
      <c r="T96" s="202">
        <v>0</v>
      </c>
      <c r="U96" s="202">
        <v>235.99</v>
      </c>
      <c r="V96" s="202">
        <v>5.0999999999999996</v>
      </c>
      <c r="W96" s="202">
        <v>11.05</v>
      </c>
      <c r="X96" s="202">
        <v>36.28</v>
      </c>
      <c r="Y96" s="202">
        <v>0</v>
      </c>
      <c r="Z96" s="202">
        <v>68.45</v>
      </c>
      <c r="AA96" s="202">
        <v>22.19</v>
      </c>
      <c r="AB96" s="202">
        <v>0</v>
      </c>
      <c r="AC96" s="202">
        <v>12.44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8.3699999999999992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50.15</v>
      </c>
      <c r="L97" s="202">
        <v>63.19</v>
      </c>
      <c r="M97" s="202">
        <v>0</v>
      </c>
      <c r="N97" s="202">
        <v>29.05</v>
      </c>
      <c r="O97" s="202">
        <v>48.79</v>
      </c>
      <c r="P97" s="202">
        <v>45.35</v>
      </c>
      <c r="Q97" s="202">
        <v>5.36</v>
      </c>
      <c r="R97" s="202">
        <v>10.43</v>
      </c>
      <c r="S97" s="202">
        <v>6.29</v>
      </c>
      <c r="T97" s="202">
        <v>0</v>
      </c>
      <c r="U97" s="202">
        <v>235.99</v>
      </c>
      <c r="V97" s="202">
        <v>5.0999999999999996</v>
      </c>
      <c r="W97" s="202">
        <v>11.05</v>
      </c>
      <c r="X97" s="202">
        <v>36.28</v>
      </c>
      <c r="Y97" s="202">
        <v>0</v>
      </c>
      <c r="Z97" s="202">
        <v>68.45</v>
      </c>
      <c r="AA97" s="202">
        <v>22.19</v>
      </c>
      <c r="AB97" s="202">
        <v>0</v>
      </c>
      <c r="AC97" s="202">
        <v>12.44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7.39</v>
      </c>
      <c r="AJ97" s="202">
        <v>0</v>
      </c>
      <c r="AK97" s="202">
        <v>46.8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50.15</v>
      </c>
      <c r="L98" s="202">
        <v>63.19</v>
      </c>
      <c r="M98" s="202">
        <v>0</v>
      </c>
      <c r="N98" s="202">
        <v>29.05</v>
      </c>
      <c r="O98" s="202">
        <v>48.79</v>
      </c>
      <c r="P98" s="202">
        <v>45.35</v>
      </c>
      <c r="Q98" s="202">
        <v>5.36</v>
      </c>
      <c r="R98" s="202">
        <v>10.43</v>
      </c>
      <c r="S98" s="202">
        <v>6.29</v>
      </c>
      <c r="T98" s="202">
        <v>0</v>
      </c>
      <c r="U98" s="202">
        <v>235.99</v>
      </c>
      <c r="V98" s="202">
        <v>5.0999999999999996</v>
      </c>
      <c r="W98" s="202">
        <v>11.05</v>
      </c>
      <c r="X98" s="202">
        <v>36.28</v>
      </c>
      <c r="Y98" s="202">
        <v>0</v>
      </c>
      <c r="Z98" s="202">
        <v>68.45</v>
      </c>
      <c r="AA98" s="202">
        <v>22.19</v>
      </c>
      <c r="AB98" s="202">
        <v>0</v>
      </c>
      <c r="AC98" s="202">
        <v>12.44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8.3699999999999992</v>
      </c>
      <c r="AJ98" s="202">
        <v>0</v>
      </c>
      <c r="AK98" s="202">
        <v>46.8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1.0700500000000011</v>
      </c>
      <c r="L99">
        <f t="shared" si="0"/>
        <v>1.204147499999999</v>
      </c>
      <c r="M99">
        <f t="shared" si="0"/>
        <v>0</v>
      </c>
      <c r="N99">
        <f t="shared" si="0"/>
        <v>0.6972000000000006</v>
      </c>
      <c r="O99">
        <f t="shared" si="0"/>
        <v>1.1709599999999993</v>
      </c>
      <c r="P99">
        <f t="shared" si="0"/>
        <v>1.1330650000000007</v>
      </c>
      <c r="Q99">
        <f t="shared" si="0"/>
        <v>0.11889250000000019</v>
      </c>
      <c r="R99">
        <f t="shared" si="0"/>
        <v>0.23417999999999956</v>
      </c>
      <c r="S99">
        <f t="shared" si="0"/>
        <v>0.13862000000000008</v>
      </c>
      <c r="T99">
        <f t="shared" si="0"/>
        <v>0</v>
      </c>
      <c r="U99">
        <f t="shared" si="0"/>
        <v>5.6637600000000079</v>
      </c>
      <c r="V99">
        <f t="shared" si="0"/>
        <v>9.7845000000000099E-2</v>
      </c>
      <c r="W99">
        <f t="shared" si="0"/>
        <v>0.26128999999999952</v>
      </c>
      <c r="X99">
        <f t="shared" si="0"/>
        <v>0.86837500000000167</v>
      </c>
      <c r="Y99">
        <f t="shared" si="0"/>
        <v>0</v>
      </c>
      <c r="Z99">
        <f t="shared" si="0"/>
        <v>1.6427999999999972</v>
      </c>
      <c r="AA99">
        <f t="shared" si="0"/>
        <v>0.53256000000000092</v>
      </c>
      <c r="AB99">
        <f t="shared" si="0"/>
        <v>0</v>
      </c>
      <c r="AC99">
        <f t="shared" si="0"/>
        <v>0.21455250000000012</v>
      </c>
      <c r="AD99">
        <f t="shared" si="0"/>
        <v>3.5467499999999992E-2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0.14340250000000007</v>
      </c>
      <c r="AJ99">
        <f t="shared" si="0"/>
        <v>0</v>
      </c>
      <c r="AK99">
        <f t="shared" si="0"/>
        <v>1.1754300000000013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0.29615749999999974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2.86</v>
      </c>
      <c r="L3" s="202">
        <v>446.36</v>
      </c>
      <c r="M3" s="202">
        <v>26.74</v>
      </c>
      <c r="N3" s="202">
        <v>35.090000000000003</v>
      </c>
      <c r="O3" s="202">
        <v>0</v>
      </c>
      <c r="P3" s="202">
        <v>32.53</v>
      </c>
      <c r="Q3" s="202">
        <v>2.9</v>
      </c>
      <c r="R3" s="202">
        <v>12.59</v>
      </c>
      <c r="S3" s="202">
        <v>7.75</v>
      </c>
      <c r="T3" s="202">
        <v>0</v>
      </c>
      <c r="U3" s="202">
        <v>51.84</v>
      </c>
      <c r="V3" s="202">
        <v>5.81</v>
      </c>
      <c r="W3" s="202">
        <v>12.53</v>
      </c>
      <c r="X3" s="202">
        <v>41.64</v>
      </c>
      <c r="Y3" s="202">
        <v>0</v>
      </c>
      <c r="Z3" s="202">
        <v>72.63</v>
      </c>
      <c r="AA3" s="202">
        <v>26.8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5</v>
      </c>
      <c r="AJ3" s="202">
        <v>0</v>
      </c>
      <c r="AK3" s="202">
        <v>65.66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2.86</v>
      </c>
      <c r="L4" s="202">
        <v>446.36</v>
      </c>
      <c r="M4" s="202">
        <v>26.74</v>
      </c>
      <c r="N4" s="202">
        <v>35.090000000000003</v>
      </c>
      <c r="O4" s="202">
        <v>0</v>
      </c>
      <c r="P4" s="202">
        <v>32.53</v>
      </c>
      <c r="Q4" s="202">
        <v>2.9</v>
      </c>
      <c r="R4" s="202">
        <v>12.59</v>
      </c>
      <c r="S4" s="202">
        <v>7.75</v>
      </c>
      <c r="T4" s="202">
        <v>0</v>
      </c>
      <c r="U4" s="202">
        <v>51.84</v>
      </c>
      <c r="V4" s="202">
        <v>5.81</v>
      </c>
      <c r="W4" s="202">
        <v>12.53</v>
      </c>
      <c r="X4" s="202">
        <v>41.64</v>
      </c>
      <c r="Y4" s="202">
        <v>0</v>
      </c>
      <c r="Z4" s="202">
        <v>72.63</v>
      </c>
      <c r="AA4" s="202">
        <v>26.8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5</v>
      </c>
      <c r="AJ4" s="202">
        <v>0</v>
      </c>
      <c r="AK4" s="202">
        <v>65.66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2.86</v>
      </c>
      <c r="L5" s="202">
        <v>446.36</v>
      </c>
      <c r="M5" s="202">
        <v>26.74</v>
      </c>
      <c r="N5" s="202">
        <v>35.090000000000003</v>
      </c>
      <c r="O5" s="202">
        <v>0</v>
      </c>
      <c r="P5" s="202">
        <v>32.08</v>
      </c>
      <c r="Q5" s="202">
        <v>2.9</v>
      </c>
      <c r="R5" s="202">
        <v>12.59</v>
      </c>
      <c r="S5" s="202">
        <v>7.75</v>
      </c>
      <c r="T5" s="202">
        <v>0</v>
      </c>
      <c r="U5" s="202">
        <v>51.84</v>
      </c>
      <c r="V5" s="202">
        <v>5.81</v>
      </c>
      <c r="W5" s="202">
        <v>12.53</v>
      </c>
      <c r="X5" s="202">
        <v>41.64</v>
      </c>
      <c r="Y5" s="202">
        <v>0</v>
      </c>
      <c r="Z5" s="202">
        <v>72.63</v>
      </c>
      <c r="AA5" s="202">
        <v>26.8</v>
      </c>
      <c r="AB5" s="202">
        <v>0</v>
      </c>
      <c r="AC5" s="202">
        <v>12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5</v>
      </c>
      <c r="AJ5" s="202">
        <v>0</v>
      </c>
      <c r="AK5" s="202">
        <v>65.66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2.86</v>
      </c>
      <c r="L6" s="202">
        <v>446.36</v>
      </c>
      <c r="M6" s="202">
        <v>26.74</v>
      </c>
      <c r="N6" s="202">
        <v>35.090000000000003</v>
      </c>
      <c r="O6" s="202">
        <v>0</v>
      </c>
      <c r="P6" s="202">
        <v>32.08</v>
      </c>
      <c r="Q6" s="202">
        <v>2.9</v>
      </c>
      <c r="R6" s="202">
        <v>12.59</v>
      </c>
      <c r="S6" s="202">
        <v>7.75</v>
      </c>
      <c r="T6" s="202">
        <v>0</v>
      </c>
      <c r="U6" s="202">
        <v>51.84</v>
      </c>
      <c r="V6" s="202">
        <v>5.81</v>
      </c>
      <c r="W6" s="202">
        <v>12.53</v>
      </c>
      <c r="X6" s="202">
        <v>41.64</v>
      </c>
      <c r="Y6" s="202">
        <v>0</v>
      </c>
      <c r="Z6" s="202">
        <v>72.63</v>
      </c>
      <c r="AA6" s="202">
        <v>26.8</v>
      </c>
      <c r="AB6" s="202">
        <v>0</v>
      </c>
      <c r="AC6" s="202">
        <v>12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5</v>
      </c>
      <c r="AJ6" s="202">
        <v>0</v>
      </c>
      <c r="AK6" s="202">
        <v>65.66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2.86</v>
      </c>
      <c r="L7" s="202">
        <v>446.36</v>
      </c>
      <c r="M7" s="202">
        <v>26.74</v>
      </c>
      <c r="N7" s="202">
        <v>35.090000000000003</v>
      </c>
      <c r="O7" s="202">
        <v>0</v>
      </c>
      <c r="P7" s="202">
        <v>32.08</v>
      </c>
      <c r="Q7" s="202">
        <v>2.9</v>
      </c>
      <c r="R7" s="202">
        <v>12.59</v>
      </c>
      <c r="S7" s="202">
        <v>7.75</v>
      </c>
      <c r="T7" s="202">
        <v>0</v>
      </c>
      <c r="U7" s="202">
        <v>51.84</v>
      </c>
      <c r="V7" s="202">
        <v>5.81</v>
      </c>
      <c r="W7" s="202">
        <v>12.53</v>
      </c>
      <c r="X7" s="202">
        <v>41.64</v>
      </c>
      <c r="Y7" s="202">
        <v>0</v>
      </c>
      <c r="Z7" s="202">
        <v>72.63</v>
      </c>
      <c r="AA7" s="202">
        <v>26.8</v>
      </c>
      <c r="AB7" s="202">
        <v>0</v>
      </c>
      <c r="AC7" s="202">
        <v>12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4.6900000000000004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2.86</v>
      </c>
      <c r="L8" s="202">
        <v>446.36</v>
      </c>
      <c r="M8" s="202">
        <v>26.74</v>
      </c>
      <c r="N8" s="202">
        <v>35.090000000000003</v>
      </c>
      <c r="O8" s="202">
        <v>0</v>
      </c>
      <c r="P8" s="202">
        <v>32.08</v>
      </c>
      <c r="Q8" s="202">
        <v>2.9</v>
      </c>
      <c r="R8" s="202">
        <v>12.59</v>
      </c>
      <c r="S8" s="202">
        <v>7.75</v>
      </c>
      <c r="T8" s="202">
        <v>0</v>
      </c>
      <c r="U8" s="202">
        <v>51.84</v>
      </c>
      <c r="V8" s="202">
        <v>5.81</v>
      </c>
      <c r="W8" s="202">
        <v>12.53</v>
      </c>
      <c r="X8" s="202">
        <v>41.64</v>
      </c>
      <c r="Y8" s="202">
        <v>0</v>
      </c>
      <c r="Z8" s="202">
        <v>72.63</v>
      </c>
      <c r="AA8" s="202">
        <v>26.8</v>
      </c>
      <c r="AB8" s="202">
        <v>0</v>
      </c>
      <c r="AC8" s="202">
        <v>12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5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2.86</v>
      </c>
      <c r="L9" s="202">
        <v>446.36</v>
      </c>
      <c r="M9" s="202">
        <v>26.74</v>
      </c>
      <c r="N9" s="202">
        <v>35.090000000000003</v>
      </c>
      <c r="O9" s="202">
        <v>0</v>
      </c>
      <c r="P9" s="202">
        <v>32.08</v>
      </c>
      <c r="Q9" s="202">
        <v>2.9</v>
      </c>
      <c r="R9" s="202">
        <v>12.59</v>
      </c>
      <c r="S9" s="202">
        <v>7.75</v>
      </c>
      <c r="T9" s="202">
        <v>0</v>
      </c>
      <c r="U9" s="202">
        <v>51.84</v>
      </c>
      <c r="V9" s="202">
        <v>5.81</v>
      </c>
      <c r="W9" s="202">
        <v>12.53</v>
      </c>
      <c r="X9" s="202">
        <v>41.64</v>
      </c>
      <c r="Y9" s="202">
        <v>0</v>
      </c>
      <c r="Z9" s="202">
        <v>72.63</v>
      </c>
      <c r="AA9" s="202">
        <v>26.8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5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2.86</v>
      </c>
      <c r="L10" s="202">
        <v>387.36</v>
      </c>
      <c r="M10" s="202">
        <v>26.74</v>
      </c>
      <c r="N10" s="202">
        <v>35.090000000000003</v>
      </c>
      <c r="O10" s="202">
        <v>0</v>
      </c>
      <c r="P10" s="202">
        <v>32.08</v>
      </c>
      <c r="Q10" s="202">
        <v>2.9</v>
      </c>
      <c r="R10" s="202">
        <v>12.59</v>
      </c>
      <c r="S10" s="202">
        <v>7.75</v>
      </c>
      <c r="T10" s="202">
        <v>0</v>
      </c>
      <c r="U10" s="202">
        <v>51.84</v>
      </c>
      <c r="V10" s="202">
        <v>5.81</v>
      </c>
      <c r="W10" s="202">
        <v>12.53</v>
      </c>
      <c r="X10" s="202">
        <v>41.64</v>
      </c>
      <c r="Y10" s="202">
        <v>0</v>
      </c>
      <c r="Z10" s="202">
        <v>72.63</v>
      </c>
      <c r="AA10" s="202">
        <v>26.8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5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2.86</v>
      </c>
      <c r="L11" s="202">
        <v>367.99</v>
      </c>
      <c r="M11" s="202">
        <v>26.74</v>
      </c>
      <c r="N11" s="202">
        <v>35.090000000000003</v>
      </c>
      <c r="O11" s="202">
        <v>0</v>
      </c>
      <c r="P11" s="202">
        <v>32.08</v>
      </c>
      <c r="Q11" s="202">
        <v>2.9</v>
      </c>
      <c r="R11" s="202">
        <v>12.59</v>
      </c>
      <c r="S11" s="202">
        <v>7.75</v>
      </c>
      <c r="T11" s="202">
        <v>0</v>
      </c>
      <c r="U11" s="202">
        <v>51.84</v>
      </c>
      <c r="V11" s="202">
        <v>5.81</v>
      </c>
      <c r="W11" s="202">
        <v>12.53</v>
      </c>
      <c r="X11" s="202">
        <v>41.64</v>
      </c>
      <c r="Y11" s="202">
        <v>0</v>
      </c>
      <c r="Z11" s="202">
        <v>72.63</v>
      </c>
      <c r="AA11" s="202">
        <v>26.8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5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2.86</v>
      </c>
      <c r="L12" s="202">
        <v>348.62</v>
      </c>
      <c r="M12" s="202">
        <v>26.74</v>
      </c>
      <c r="N12" s="202">
        <v>35.090000000000003</v>
      </c>
      <c r="O12" s="202">
        <v>0</v>
      </c>
      <c r="P12" s="202">
        <v>32.08</v>
      </c>
      <c r="Q12" s="202">
        <v>2.9</v>
      </c>
      <c r="R12" s="202">
        <v>12.59</v>
      </c>
      <c r="S12" s="202">
        <v>7.75</v>
      </c>
      <c r="T12" s="202">
        <v>0</v>
      </c>
      <c r="U12" s="202">
        <v>51.84</v>
      </c>
      <c r="V12" s="202">
        <v>5.81</v>
      </c>
      <c r="W12" s="202">
        <v>12.53</v>
      </c>
      <c r="X12" s="202">
        <v>41.64</v>
      </c>
      <c r="Y12" s="202">
        <v>0</v>
      </c>
      <c r="Z12" s="202">
        <v>72.63</v>
      </c>
      <c r="AA12" s="202">
        <v>26.8</v>
      </c>
      <c r="AB12" s="202">
        <v>0</v>
      </c>
      <c r="AC12" s="202">
        <v>9.52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3.33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2.86</v>
      </c>
      <c r="L13" s="202">
        <v>338.94</v>
      </c>
      <c r="M13" s="202">
        <v>26.74</v>
      </c>
      <c r="N13" s="202">
        <v>35.090000000000003</v>
      </c>
      <c r="O13" s="202">
        <v>0</v>
      </c>
      <c r="P13" s="202">
        <v>32.08</v>
      </c>
      <c r="Q13" s="202">
        <v>2.9</v>
      </c>
      <c r="R13" s="202">
        <v>12.59</v>
      </c>
      <c r="S13" s="202">
        <v>7.75</v>
      </c>
      <c r="T13" s="202">
        <v>0</v>
      </c>
      <c r="U13" s="202">
        <v>51.84</v>
      </c>
      <c r="V13" s="202">
        <v>5.81</v>
      </c>
      <c r="W13" s="202">
        <v>12.53</v>
      </c>
      <c r="X13" s="202">
        <v>41.64</v>
      </c>
      <c r="Y13" s="202">
        <v>0</v>
      </c>
      <c r="Z13" s="202">
        <v>72.63</v>
      </c>
      <c r="AA13" s="202">
        <v>26.8</v>
      </c>
      <c r="AB13" s="202">
        <v>0</v>
      </c>
      <c r="AC13" s="202">
        <v>9.52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3.19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2.86</v>
      </c>
      <c r="L14" s="202">
        <v>338.94</v>
      </c>
      <c r="M14" s="202">
        <v>26.74</v>
      </c>
      <c r="N14" s="202">
        <v>35.090000000000003</v>
      </c>
      <c r="O14" s="202">
        <v>0</v>
      </c>
      <c r="P14" s="202">
        <v>32.08</v>
      </c>
      <c r="Q14" s="202">
        <v>2.9</v>
      </c>
      <c r="R14" s="202">
        <v>12.59</v>
      </c>
      <c r="S14" s="202">
        <v>7.75</v>
      </c>
      <c r="T14" s="202">
        <v>0</v>
      </c>
      <c r="U14" s="202">
        <v>51.84</v>
      </c>
      <c r="V14" s="202">
        <v>5.81</v>
      </c>
      <c r="W14" s="202">
        <v>12.53</v>
      </c>
      <c r="X14" s="202">
        <v>41.64</v>
      </c>
      <c r="Y14" s="202">
        <v>0</v>
      </c>
      <c r="Z14" s="202">
        <v>72.63</v>
      </c>
      <c r="AA14" s="202">
        <v>26.8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5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2.86</v>
      </c>
      <c r="L15" s="202">
        <v>281.91000000000003</v>
      </c>
      <c r="M15" s="202">
        <v>26.74</v>
      </c>
      <c r="N15" s="202">
        <v>35.090000000000003</v>
      </c>
      <c r="O15" s="202">
        <v>0</v>
      </c>
      <c r="P15" s="202">
        <v>32.08</v>
      </c>
      <c r="Q15" s="202">
        <v>2.9</v>
      </c>
      <c r="R15" s="202">
        <v>12.59</v>
      </c>
      <c r="S15" s="202">
        <v>8</v>
      </c>
      <c r="T15" s="202">
        <v>0</v>
      </c>
      <c r="U15" s="202">
        <v>51.84</v>
      </c>
      <c r="V15" s="202">
        <v>5.81</v>
      </c>
      <c r="W15" s="202">
        <v>10.75</v>
      </c>
      <c r="X15" s="202">
        <v>36.06</v>
      </c>
      <c r="Y15" s="202">
        <v>0</v>
      </c>
      <c r="Z15" s="202">
        <v>72.63</v>
      </c>
      <c r="AA15" s="202">
        <v>26.8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5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2.86</v>
      </c>
      <c r="L16" s="202">
        <v>275.62</v>
      </c>
      <c r="M16" s="202">
        <v>26.74</v>
      </c>
      <c r="N16" s="202">
        <v>35.090000000000003</v>
      </c>
      <c r="O16" s="202">
        <v>0</v>
      </c>
      <c r="P16" s="202">
        <v>32.08</v>
      </c>
      <c r="Q16" s="202">
        <v>2.34</v>
      </c>
      <c r="R16" s="202">
        <v>10.88</v>
      </c>
      <c r="S16" s="202">
        <v>6.89</v>
      </c>
      <c r="T16" s="202">
        <v>0</v>
      </c>
      <c r="U16" s="202">
        <v>51.84</v>
      </c>
      <c r="V16" s="202">
        <v>4.3099999999999996</v>
      </c>
      <c r="W16" s="202">
        <v>10.75</v>
      </c>
      <c r="X16" s="202">
        <v>36.06</v>
      </c>
      <c r="Y16" s="202">
        <v>0</v>
      </c>
      <c r="Z16" s="202">
        <v>72.63</v>
      </c>
      <c r="AA16" s="202">
        <v>26.8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5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2.86</v>
      </c>
      <c r="L17" s="202">
        <v>245.97</v>
      </c>
      <c r="M17" s="202">
        <v>26.74</v>
      </c>
      <c r="N17" s="202">
        <v>35.090000000000003</v>
      </c>
      <c r="O17" s="202">
        <v>0</v>
      </c>
      <c r="P17" s="202">
        <v>32.53</v>
      </c>
      <c r="Q17" s="202">
        <v>2.9</v>
      </c>
      <c r="R17" s="202">
        <v>12.59</v>
      </c>
      <c r="S17" s="202">
        <v>7.75</v>
      </c>
      <c r="T17" s="202">
        <v>0</v>
      </c>
      <c r="U17" s="202">
        <v>51.84</v>
      </c>
      <c r="V17" s="202">
        <v>5.81</v>
      </c>
      <c r="W17" s="202">
        <v>12.59</v>
      </c>
      <c r="X17" s="202">
        <v>41.64</v>
      </c>
      <c r="Y17" s="202">
        <v>0</v>
      </c>
      <c r="Z17" s="202">
        <v>72.63</v>
      </c>
      <c r="AA17" s="202">
        <v>26.8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5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2.86</v>
      </c>
      <c r="L18" s="202">
        <v>245.97</v>
      </c>
      <c r="M18" s="202">
        <v>26.74</v>
      </c>
      <c r="N18" s="202">
        <v>35.090000000000003</v>
      </c>
      <c r="O18" s="202">
        <v>0</v>
      </c>
      <c r="P18" s="202">
        <v>32.53</v>
      </c>
      <c r="Q18" s="202">
        <v>2.9</v>
      </c>
      <c r="R18" s="202">
        <v>12.59</v>
      </c>
      <c r="S18" s="202">
        <v>7.75</v>
      </c>
      <c r="T18" s="202">
        <v>0</v>
      </c>
      <c r="U18" s="202">
        <v>51.84</v>
      </c>
      <c r="V18" s="202">
        <v>5.81</v>
      </c>
      <c r="W18" s="202">
        <v>12.59</v>
      </c>
      <c r="X18" s="202">
        <v>41.64</v>
      </c>
      <c r="Y18" s="202">
        <v>0</v>
      </c>
      <c r="Z18" s="202">
        <v>72.63</v>
      </c>
      <c r="AA18" s="202">
        <v>26.8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5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2.86</v>
      </c>
      <c r="L19" s="202">
        <v>245.97</v>
      </c>
      <c r="M19" s="202">
        <v>26.74</v>
      </c>
      <c r="N19" s="202">
        <v>35.090000000000003</v>
      </c>
      <c r="O19" s="202">
        <v>0</v>
      </c>
      <c r="P19" s="202">
        <v>32.53</v>
      </c>
      <c r="Q19" s="202">
        <v>2.9</v>
      </c>
      <c r="R19" s="202">
        <v>12.59</v>
      </c>
      <c r="S19" s="202">
        <v>7.75</v>
      </c>
      <c r="T19" s="202">
        <v>0</v>
      </c>
      <c r="U19" s="202">
        <v>51.84</v>
      </c>
      <c r="V19" s="202">
        <v>5.81</v>
      </c>
      <c r="W19" s="202">
        <v>12.59</v>
      </c>
      <c r="X19" s="202">
        <v>41.64</v>
      </c>
      <c r="Y19" s="202">
        <v>0</v>
      </c>
      <c r="Z19" s="202">
        <v>72.63</v>
      </c>
      <c r="AA19" s="202">
        <v>26.8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5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2.86</v>
      </c>
      <c r="L20" s="202">
        <v>245.97</v>
      </c>
      <c r="M20" s="202">
        <v>26.74</v>
      </c>
      <c r="N20" s="202">
        <v>35.090000000000003</v>
      </c>
      <c r="O20" s="202">
        <v>0</v>
      </c>
      <c r="P20" s="202">
        <v>32.53</v>
      </c>
      <c r="Q20" s="202">
        <v>2.9</v>
      </c>
      <c r="R20" s="202">
        <v>12.59</v>
      </c>
      <c r="S20" s="202">
        <v>7.75</v>
      </c>
      <c r="T20" s="202">
        <v>0</v>
      </c>
      <c r="U20" s="202">
        <v>51.84</v>
      </c>
      <c r="V20" s="202">
        <v>5.81</v>
      </c>
      <c r="W20" s="202">
        <v>12.59</v>
      </c>
      <c r="X20" s="202">
        <v>41.64</v>
      </c>
      <c r="Y20" s="202">
        <v>0</v>
      </c>
      <c r="Z20" s="202">
        <v>72.63</v>
      </c>
      <c r="AA20" s="202">
        <v>26.8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5.33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2.86</v>
      </c>
      <c r="L21" s="202">
        <v>245.97</v>
      </c>
      <c r="M21" s="202">
        <v>26.74</v>
      </c>
      <c r="N21" s="202">
        <v>35.090000000000003</v>
      </c>
      <c r="O21" s="202">
        <v>0</v>
      </c>
      <c r="P21" s="202">
        <v>32.53</v>
      </c>
      <c r="Q21" s="202">
        <v>2.9</v>
      </c>
      <c r="R21" s="202">
        <v>12.59</v>
      </c>
      <c r="S21" s="202">
        <v>7.75</v>
      </c>
      <c r="T21" s="202">
        <v>0</v>
      </c>
      <c r="U21" s="202">
        <v>51.84</v>
      </c>
      <c r="V21" s="202">
        <v>5.81</v>
      </c>
      <c r="W21" s="202">
        <v>12.59</v>
      </c>
      <c r="X21" s="202">
        <v>41.64</v>
      </c>
      <c r="Y21" s="202">
        <v>0</v>
      </c>
      <c r="Z21" s="202">
        <v>29.05</v>
      </c>
      <c r="AA21" s="202">
        <v>26.8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5.33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2.86</v>
      </c>
      <c r="L22" s="202">
        <v>245.97</v>
      </c>
      <c r="M22" s="202">
        <v>26.74</v>
      </c>
      <c r="N22" s="202">
        <v>35.090000000000003</v>
      </c>
      <c r="O22" s="202">
        <v>0</v>
      </c>
      <c r="P22" s="202">
        <v>32.53</v>
      </c>
      <c r="Q22" s="202">
        <v>2.9</v>
      </c>
      <c r="R22" s="202">
        <v>12.59</v>
      </c>
      <c r="S22" s="202">
        <v>7.75</v>
      </c>
      <c r="T22" s="202">
        <v>0</v>
      </c>
      <c r="U22" s="202">
        <v>51.84</v>
      </c>
      <c r="V22" s="202">
        <v>5.81</v>
      </c>
      <c r="W22" s="202">
        <v>12.59</v>
      </c>
      <c r="X22" s="202">
        <v>41.64</v>
      </c>
      <c r="Y22" s="202">
        <v>0</v>
      </c>
      <c r="Z22" s="202">
        <v>29.05</v>
      </c>
      <c r="AA22" s="202">
        <v>26.8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5.33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2.86</v>
      </c>
      <c r="L23" s="202">
        <v>245.97</v>
      </c>
      <c r="M23" s="202">
        <v>26.74</v>
      </c>
      <c r="N23" s="202">
        <v>35.090000000000003</v>
      </c>
      <c r="O23" s="202">
        <v>0</v>
      </c>
      <c r="P23" s="202">
        <v>32.53</v>
      </c>
      <c r="Q23" s="202">
        <v>2.9</v>
      </c>
      <c r="R23" s="202">
        <v>12.59</v>
      </c>
      <c r="S23" s="202">
        <v>7.75</v>
      </c>
      <c r="T23" s="202">
        <v>0</v>
      </c>
      <c r="U23" s="202">
        <v>51.84</v>
      </c>
      <c r="V23" s="202">
        <v>5.81</v>
      </c>
      <c r="W23" s="202">
        <v>12.59</v>
      </c>
      <c r="X23" s="202">
        <v>41.64</v>
      </c>
      <c r="Y23" s="202">
        <v>0</v>
      </c>
      <c r="Z23" s="202">
        <v>29.05</v>
      </c>
      <c r="AA23" s="202">
        <v>26.8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5.33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2.86</v>
      </c>
      <c r="L24" s="202">
        <v>245.97</v>
      </c>
      <c r="M24" s="202">
        <v>26.74</v>
      </c>
      <c r="N24" s="202">
        <v>35.090000000000003</v>
      </c>
      <c r="O24" s="202">
        <v>0</v>
      </c>
      <c r="P24" s="202">
        <v>32.53</v>
      </c>
      <c r="Q24" s="202">
        <v>2.9</v>
      </c>
      <c r="R24" s="202">
        <v>12.59</v>
      </c>
      <c r="S24" s="202">
        <v>7.75</v>
      </c>
      <c r="T24" s="202">
        <v>0</v>
      </c>
      <c r="U24" s="202">
        <v>51.84</v>
      </c>
      <c r="V24" s="202">
        <v>5.81</v>
      </c>
      <c r="W24" s="202">
        <v>12.59</v>
      </c>
      <c r="X24" s="202">
        <v>41.64</v>
      </c>
      <c r="Y24" s="202">
        <v>0</v>
      </c>
      <c r="Z24" s="202">
        <v>29.05</v>
      </c>
      <c r="AA24" s="202">
        <v>26.8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5.33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2.86</v>
      </c>
      <c r="L25" s="202">
        <v>245.97</v>
      </c>
      <c r="M25" s="202">
        <v>26.74</v>
      </c>
      <c r="N25" s="202">
        <v>35.090000000000003</v>
      </c>
      <c r="O25" s="202">
        <v>0</v>
      </c>
      <c r="P25" s="202">
        <v>32.53</v>
      </c>
      <c r="Q25" s="202">
        <v>2.9</v>
      </c>
      <c r="R25" s="202">
        <v>12.59</v>
      </c>
      <c r="S25" s="202">
        <v>7.75</v>
      </c>
      <c r="T25" s="202">
        <v>0</v>
      </c>
      <c r="U25" s="202">
        <v>51.84</v>
      </c>
      <c r="V25" s="202">
        <v>5.81</v>
      </c>
      <c r="W25" s="202">
        <v>12.59</v>
      </c>
      <c r="X25" s="202">
        <v>41.64</v>
      </c>
      <c r="Y25" s="202">
        <v>0</v>
      </c>
      <c r="Z25" s="202">
        <v>29.05</v>
      </c>
      <c r="AA25" s="202">
        <v>26.8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5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2.86</v>
      </c>
      <c r="L26" s="202">
        <v>245.97</v>
      </c>
      <c r="M26" s="202">
        <v>26.74</v>
      </c>
      <c r="N26" s="202">
        <v>35.090000000000003</v>
      </c>
      <c r="O26" s="202">
        <v>0</v>
      </c>
      <c r="P26" s="202">
        <v>32.53</v>
      </c>
      <c r="Q26" s="202">
        <v>2.9</v>
      </c>
      <c r="R26" s="202">
        <v>12.59</v>
      </c>
      <c r="S26" s="202">
        <v>7.75</v>
      </c>
      <c r="T26" s="202">
        <v>0</v>
      </c>
      <c r="U26" s="202">
        <v>51.84</v>
      </c>
      <c r="V26" s="202">
        <v>5.81</v>
      </c>
      <c r="W26" s="202">
        <v>12.59</v>
      </c>
      <c r="X26" s="202">
        <v>41.64</v>
      </c>
      <c r="Y26" s="202">
        <v>0</v>
      </c>
      <c r="Z26" s="202">
        <v>29.05</v>
      </c>
      <c r="AA26" s="202">
        <v>26.8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5.33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2.86</v>
      </c>
      <c r="L27" s="202">
        <v>245.97</v>
      </c>
      <c r="M27" s="202">
        <v>26.74</v>
      </c>
      <c r="N27" s="202">
        <v>35.090000000000003</v>
      </c>
      <c r="O27" s="202">
        <v>0</v>
      </c>
      <c r="P27" s="202">
        <v>32.53</v>
      </c>
      <c r="Q27" s="202">
        <v>2.9</v>
      </c>
      <c r="R27" s="202">
        <v>12.59</v>
      </c>
      <c r="S27" s="202">
        <v>7.75</v>
      </c>
      <c r="T27" s="202">
        <v>0</v>
      </c>
      <c r="U27" s="202">
        <v>51.84</v>
      </c>
      <c r="V27" s="202">
        <v>5.81</v>
      </c>
      <c r="W27" s="202">
        <v>12.59</v>
      </c>
      <c r="X27" s="202">
        <v>41.64</v>
      </c>
      <c r="Y27" s="202">
        <v>0</v>
      </c>
      <c r="Z27" s="202">
        <v>29.05</v>
      </c>
      <c r="AA27" s="202">
        <v>26.8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5.33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3.28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2.86</v>
      </c>
      <c r="L28" s="202">
        <v>245.97</v>
      </c>
      <c r="M28" s="202">
        <v>26.74</v>
      </c>
      <c r="N28" s="202">
        <v>35.090000000000003</v>
      </c>
      <c r="O28" s="202">
        <v>0</v>
      </c>
      <c r="P28" s="202">
        <v>32.53</v>
      </c>
      <c r="Q28" s="202">
        <v>2.9</v>
      </c>
      <c r="R28" s="202">
        <v>12.59</v>
      </c>
      <c r="S28" s="202">
        <v>7.75</v>
      </c>
      <c r="T28" s="202">
        <v>0</v>
      </c>
      <c r="U28" s="202">
        <v>51.84</v>
      </c>
      <c r="V28" s="202">
        <v>5.81</v>
      </c>
      <c r="W28" s="202">
        <v>12.59</v>
      </c>
      <c r="X28" s="202">
        <v>41.64</v>
      </c>
      <c r="Y28" s="202">
        <v>0</v>
      </c>
      <c r="Z28" s="202">
        <v>29.05</v>
      </c>
      <c r="AA28" s="202">
        <v>26.8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5.33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7.39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2.86</v>
      </c>
      <c r="L29" s="202">
        <v>245.97</v>
      </c>
      <c r="M29" s="202">
        <v>26.74</v>
      </c>
      <c r="N29" s="202">
        <v>35.090000000000003</v>
      </c>
      <c r="O29" s="202">
        <v>0</v>
      </c>
      <c r="P29" s="202">
        <v>32.53</v>
      </c>
      <c r="Q29" s="202">
        <v>2.9</v>
      </c>
      <c r="R29" s="202">
        <v>12.59</v>
      </c>
      <c r="S29" s="202">
        <v>7.75</v>
      </c>
      <c r="T29" s="202">
        <v>0</v>
      </c>
      <c r="U29" s="202">
        <v>51.84</v>
      </c>
      <c r="V29" s="202">
        <v>5.81</v>
      </c>
      <c r="W29" s="202">
        <v>12.59</v>
      </c>
      <c r="X29" s="202">
        <v>41.64</v>
      </c>
      <c r="Y29" s="202">
        <v>0</v>
      </c>
      <c r="Z29" s="202">
        <v>29.05</v>
      </c>
      <c r="AA29" s="202">
        <v>26.8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5.33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12.68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245.97</v>
      </c>
      <c r="M30" s="202">
        <v>26.74</v>
      </c>
      <c r="N30" s="202">
        <v>35.090000000000003</v>
      </c>
      <c r="O30" s="202">
        <v>0</v>
      </c>
      <c r="P30" s="202">
        <v>32.53</v>
      </c>
      <c r="Q30" s="202">
        <v>0</v>
      </c>
      <c r="R30" s="202">
        <v>0</v>
      </c>
      <c r="S30" s="202">
        <v>0</v>
      </c>
      <c r="T30" s="202">
        <v>0</v>
      </c>
      <c r="U30" s="202">
        <v>51.84</v>
      </c>
      <c r="V30" s="202">
        <v>0</v>
      </c>
      <c r="W30" s="202">
        <v>2.9</v>
      </c>
      <c r="X30" s="202">
        <v>17.43</v>
      </c>
      <c r="Y30" s="202">
        <v>0</v>
      </c>
      <c r="Z30" s="202">
        <v>29.05</v>
      </c>
      <c r="AA30" s="202">
        <v>26.8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5.33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17.18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245.97</v>
      </c>
      <c r="M31" s="202">
        <v>26.74</v>
      </c>
      <c r="N31" s="202">
        <v>35.090000000000003</v>
      </c>
      <c r="O31" s="202">
        <v>0</v>
      </c>
      <c r="P31" s="202">
        <v>32.53</v>
      </c>
      <c r="Q31" s="202">
        <v>0</v>
      </c>
      <c r="R31" s="202">
        <v>0</v>
      </c>
      <c r="S31" s="202">
        <v>0</v>
      </c>
      <c r="T31" s="202">
        <v>0</v>
      </c>
      <c r="U31" s="202">
        <v>51.84</v>
      </c>
      <c r="V31" s="202">
        <v>0</v>
      </c>
      <c r="W31" s="202">
        <v>2.9</v>
      </c>
      <c r="X31" s="202">
        <v>17.43</v>
      </c>
      <c r="Y31" s="202">
        <v>0</v>
      </c>
      <c r="Z31" s="202">
        <v>29.05</v>
      </c>
      <c r="AA31" s="202">
        <v>26.8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5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19.2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245.97</v>
      </c>
      <c r="M32" s="202">
        <v>26.74</v>
      </c>
      <c r="N32" s="202">
        <v>35.090000000000003</v>
      </c>
      <c r="O32" s="202">
        <v>0</v>
      </c>
      <c r="P32" s="202">
        <v>32.53</v>
      </c>
      <c r="Q32" s="202">
        <v>0</v>
      </c>
      <c r="R32" s="202">
        <v>0</v>
      </c>
      <c r="S32" s="202">
        <v>0</v>
      </c>
      <c r="T32" s="202">
        <v>0</v>
      </c>
      <c r="U32" s="202">
        <v>51.84</v>
      </c>
      <c r="V32" s="202">
        <v>0</v>
      </c>
      <c r="W32" s="202">
        <v>2.9</v>
      </c>
      <c r="X32" s="202">
        <v>17.43</v>
      </c>
      <c r="Y32" s="202">
        <v>0</v>
      </c>
      <c r="Z32" s="202">
        <v>29.05</v>
      </c>
      <c r="AA32" s="202">
        <v>26.8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5.33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19.2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245.97</v>
      </c>
      <c r="M33" s="202">
        <v>26.74</v>
      </c>
      <c r="N33" s="202">
        <v>35.090000000000003</v>
      </c>
      <c r="O33" s="202">
        <v>0</v>
      </c>
      <c r="P33" s="202">
        <v>32.53</v>
      </c>
      <c r="Q33" s="202">
        <v>0</v>
      </c>
      <c r="R33" s="202">
        <v>0</v>
      </c>
      <c r="S33" s="202">
        <v>0</v>
      </c>
      <c r="T33" s="202">
        <v>0</v>
      </c>
      <c r="U33" s="202">
        <v>51.84</v>
      </c>
      <c r="V33" s="202">
        <v>0</v>
      </c>
      <c r="W33" s="202">
        <v>2.9</v>
      </c>
      <c r="X33" s="202">
        <v>17.43</v>
      </c>
      <c r="Y33" s="202">
        <v>0</v>
      </c>
      <c r="Z33" s="202">
        <v>29.05</v>
      </c>
      <c r="AA33" s="202">
        <v>26.8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5.33</v>
      </c>
      <c r="AJ33" s="202">
        <v>0</v>
      </c>
      <c r="AK33" s="202">
        <v>50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19.2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245.97</v>
      </c>
      <c r="M34" s="202">
        <v>26.74</v>
      </c>
      <c r="N34" s="202">
        <v>35.090000000000003</v>
      </c>
      <c r="O34" s="202">
        <v>0</v>
      </c>
      <c r="P34" s="202">
        <v>32.53</v>
      </c>
      <c r="Q34" s="202">
        <v>0</v>
      </c>
      <c r="R34" s="202">
        <v>0</v>
      </c>
      <c r="S34" s="202">
        <v>0</v>
      </c>
      <c r="T34" s="202">
        <v>0</v>
      </c>
      <c r="U34" s="202">
        <v>51.84</v>
      </c>
      <c r="V34" s="202">
        <v>0</v>
      </c>
      <c r="W34" s="202">
        <v>2.9</v>
      </c>
      <c r="X34" s="202">
        <v>17.43</v>
      </c>
      <c r="Y34" s="202">
        <v>0</v>
      </c>
      <c r="Z34" s="202">
        <v>29.05</v>
      </c>
      <c r="AA34" s="202">
        <v>26.8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5.33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19.2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245.97</v>
      </c>
      <c r="M35" s="202">
        <v>26.74</v>
      </c>
      <c r="N35" s="202">
        <v>35.090000000000003</v>
      </c>
      <c r="O35" s="202">
        <v>0</v>
      </c>
      <c r="P35" s="202">
        <v>32.53</v>
      </c>
      <c r="Q35" s="202">
        <v>0</v>
      </c>
      <c r="R35" s="202">
        <v>0</v>
      </c>
      <c r="S35" s="202">
        <v>0</v>
      </c>
      <c r="T35" s="202">
        <v>0</v>
      </c>
      <c r="U35" s="202">
        <v>51.84</v>
      </c>
      <c r="V35" s="202">
        <v>0</v>
      </c>
      <c r="W35" s="202">
        <v>2.9</v>
      </c>
      <c r="X35" s="202">
        <v>17.43</v>
      </c>
      <c r="Y35" s="202">
        <v>0</v>
      </c>
      <c r="Z35" s="202">
        <v>29.05</v>
      </c>
      <c r="AA35" s="202">
        <v>26.8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5</v>
      </c>
      <c r="AJ35" s="202">
        <v>0</v>
      </c>
      <c r="AK35" s="202">
        <v>50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19.2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245.97</v>
      </c>
      <c r="M36" s="202">
        <v>26.74</v>
      </c>
      <c r="N36" s="202">
        <v>35.090000000000003</v>
      </c>
      <c r="O36" s="202">
        <v>0</v>
      </c>
      <c r="P36" s="202">
        <v>32.53</v>
      </c>
      <c r="Q36" s="202">
        <v>0</v>
      </c>
      <c r="R36" s="202">
        <v>0</v>
      </c>
      <c r="S36" s="202">
        <v>0</v>
      </c>
      <c r="T36" s="202">
        <v>0</v>
      </c>
      <c r="U36" s="202">
        <v>51.84</v>
      </c>
      <c r="V36" s="202">
        <v>0</v>
      </c>
      <c r="W36" s="202">
        <v>2.9</v>
      </c>
      <c r="X36" s="202">
        <v>17.43</v>
      </c>
      <c r="Y36" s="202">
        <v>0</v>
      </c>
      <c r="Z36" s="202">
        <v>29.05</v>
      </c>
      <c r="AA36" s="202">
        <v>26.8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5</v>
      </c>
      <c r="AJ36" s="202">
        <v>0</v>
      </c>
      <c r="AK36" s="202">
        <v>50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19.2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245.97</v>
      </c>
      <c r="M37" s="202">
        <v>26.74</v>
      </c>
      <c r="N37" s="202">
        <v>35.090000000000003</v>
      </c>
      <c r="O37" s="202">
        <v>0</v>
      </c>
      <c r="P37" s="202">
        <v>32.53</v>
      </c>
      <c r="Q37" s="202">
        <v>0</v>
      </c>
      <c r="R37" s="202">
        <v>0</v>
      </c>
      <c r="S37" s="202">
        <v>0</v>
      </c>
      <c r="T37" s="202">
        <v>0</v>
      </c>
      <c r="U37" s="202">
        <v>51.84</v>
      </c>
      <c r="V37" s="202">
        <v>0</v>
      </c>
      <c r="W37" s="202">
        <v>2.9</v>
      </c>
      <c r="X37" s="202">
        <v>17.43</v>
      </c>
      <c r="Y37" s="202">
        <v>0</v>
      </c>
      <c r="Z37" s="202">
        <v>29.05</v>
      </c>
      <c r="AA37" s="202">
        <v>26.8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4.7300000000000004</v>
      </c>
      <c r="AJ37" s="202">
        <v>0</v>
      </c>
      <c r="AK37" s="202">
        <v>50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19.2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245.97</v>
      </c>
      <c r="M38" s="202">
        <v>26.74</v>
      </c>
      <c r="N38" s="202">
        <v>35.090000000000003</v>
      </c>
      <c r="O38" s="202">
        <v>0</v>
      </c>
      <c r="P38" s="202">
        <v>32.53</v>
      </c>
      <c r="Q38" s="202">
        <v>0</v>
      </c>
      <c r="R38" s="202">
        <v>0</v>
      </c>
      <c r="S38" s="202">
        <v>0</v>
      </c>
      <c r="T38" s="202">
        <v>0</v>
      </c>
      <c r="U38" s="202">
        <v>51.84</v>
      </c>
      <c r="V38" s="202">
        <v>0</v>
      </c>
      <c r="W38" s="202">
        <v>2.9</v>
      </c>
      <c r="X38" s="202">
        <v>17.43</v>
      </c>
      <c r="Y38" s="202">
        <v>0</v>
      </c>
      <c r="Z38" s="202">
        <v>29.05</v>
      </c>
      <c r="AA38" s="202">
        <v>26.8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5</v>
      </c>
      <c r="AJ38" s="202">
        <v>0</v>
      </c>
      <c r="AK38" s="202">
        <v>50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19.2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245.97</v>
      </c>
      <c r="M39" s="202">
        <v>26.74</v>
      </c>
      <c r="N39" s="202">
        <v>35.090000000000003</v>
      </c>
      <c r="O39" s="202">
        <v>0</v>
      </c>
      <c r="P39" s="202">
        <v>32.53</v>
      </c>
      <c r="Q39" s="202">
        <v>0</v>
      </c>
      <c r="R39" s="202">
        <v>0</v>
      </c>
      <c r="S39" s="202">
        <v>0</v>
      </c>
      <c r="T39" s="202">
        <v>0</v>
      </c>
      <c r="U39" s="202">
        <v>51.84</v>
      </c>
      <c r="V39" s="202">
        <v>5.81</v>
      </c>
      <c r="W39" s="202">
        <v>13.16</v>
      </c>
      <c r="X39" s="202">
        <v>43.83</v>
      </c>
      <c r="Y39" s="202">
        <v>0</v>
      </c>
      <c r="Z39" s="202">
        <v>29.05</v>
      </c>
      <c r="AA39" s="202">
        <v>26.8</v>
      </c>
      <c r="AB39" s="202">
        <v>0</v>
      </c>
      <c r="AC39" s="202">
        <v>12</v>
      </c>
      <c r="AD39" s="202">
        <v>7.71</v>
      </c>
      <c r="AE39" s="202">
        <v>0</v>
      </c>
      <c r="AF39" s="202">
        <v>0</v>
      </c>
      <c r="AG39" s="202">
        <v>23.14</v>
      </c>
      <c r="AH39" s="202">
        <v>0</v>
      </c>
      <c r="AI39" s="202">
        <v>5</v>
      </c>
      <c r="AJ39" s="202">
        <v>0</v>
      </c>
      <c r="AK39" s="202">
        <v>50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19.2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245.97</v>
      </c>
      <c r="M40" s="202">
        <v>26.74</v>
      </c>
      <c r="N40" s="202">
        <v>35.090000000000003</v>
      </c>
      <c r="O40" s="202">
        <v>0</v>
      </c>
      <c r="P40" s="202">
        <v>32.53</v>
      </c>
      <c r="Q40" s="202">
        <v>0</v>
      </c>
      <c r="R40" s="202">
        <v>0</v>
      </c>
      <c r="S40" s="202">
        <v>0</v>
      </c>
      <c r="T40" s="202">
        <v>0</v>
      </c>
      <c r="U40" s="202">
        <v>51.84</v>
      </c>
      <c r="V40" s="202">
        <v>5.81</v>
      </c>
      <c r="W40" s="202">
        <v>13.16</v>
      </c>
      <c r="X40" s="202">
        <v>43.83</v>
      </c>
      <c r="Y40" s="202">
        <v>0</v>
      </c>
      <c r="Z40" s="202">
        <v>29.05</v>
      </c>
      <c r="AA40" s="202">
        <v>26.8</v>
      </c>
      <c r="AB40" s="202">
        <v>0</v>
      </c>
      <c r="AC40" s="202">
        <v>12</v>
      </c>
      <c r="AD40" s="202">
        <v>7.71</v>
      </c>
      <c r="AE40" s="202">
        <v>0</v>
      </c>
      <c r="AF40" s="202">
        <v>0</v>
      </c>
      <c r="AG40" s="202">
        <v>23.14</v>
      </c>
      <c r="AH40" s="202">
        <v>0</v>
      </c>
      <c r="AI40" s="202">
        <v>5</v>
      </c>
      <c r="AJ40" s="202">
        <v>0</v>
      </c>
      <c r="AK40" s="202">
        <v>50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19.2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254</v>
      </c>
      <c r="M41" s="202">
        <v>26.74</v>
      </c>
      <c r="N41" s="202">
        <v>35.090000000000003</v>
      </c>
      <c r="O41" s="202">
        <v>0</v>
      </c>
      <c r="P41" s="202">
        <v>32.53</v>
      </c>
      <c r="Q41" s="202">
        <v>0.01</v>
      </c>
      <c r="R41" s="202">
        <v>0</v>
      </c>
      <c r="S41" s="202">
        <v>0</v>
      </c>
      <c r="T41" s="202">
        <v>0</v>
      </c>
      <c r="U41" s="202">
        <v>51.84</v>
      </c>
      <c r="V41" s="202">
        <v>5.81</v>
      </c>
      <c r="W41" s="202">
        <v>13.16</v>
      </c>
      <c r="X41" s="202">
        <v>43.83</v>
      </c>
      <c r="Y41" s="202">
        <v>0</v>
      </c>
      <c r="Z41" s="202">
        <v>29.05</v>
      </c>
      <c r="AA41" s="202">
        <v>26.8</v>
      </c>
      <c r="AB41" s="202">
        <v>0</v>
      </c>
      <c r="AC41" s="202">
        <v>12</v>
      </c>
      <c r="AD41" s="202">
        <v>7.71</v>
      </c>
      <c r="AE41" s="202">
        <v>0</v>
      </c>
      <c r="AF41" s="202">
        <v>0</v>
      </c>
      <c r="AG41" s="202">
        <v>23.14</v>
      </c>
      <c r="AH41" s="202">
        <v>0</v>
      </c>
      <c r="AI41" s="202">
        <v>5</v>
      </c>
      <c r="AJ41" s="202">
        <v>0</v>
      </c>
      <c r="AK41" s="202">
        <v>50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19.2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2.86</v>
      </c>
      <c r="L42" s="202">
        <v>254</v>
      </c>
      <c r="M42" s="202">
        <v>26.74</v>
      </c>
      <c r="N42" s="202">
        <v>35.090000000000003</v>
      </c>
      <c r="O42" s="202">
        <v>0</v>
      </c>
      <c r="P42" s="202">
        <v>32.53</v>
      </c>
      <c r="Q42" s="202">
        <v>2.9</v>
      </c>
      <c r="R42" s="202">
        <v>12.59</v>
      </c>
      <c r="S42" s="202">
        <v>7.75</v>
      </c>
      <c r="T42" s="202">
        <v>0</v>
      </c>
      <c r="U42" s="202">
        <v>51.84</v>
      </c>
      <c r="V42" s="202">
        <v>5.81</v>
      </c>
      <c r="W42" s="202">
        <v>13.16</v>
      </c>
      <c r="X42" s="202">
        <v>43.83</v>
      </c>
      <c r="Y42" s="202">
        <v>0</v>
      </c>
      <c r="Z42" s="202">
        <v>29.05</v>
      </c>
      <c r="AA42" s="202">
        <v>26.8</v>
      </c>
      <c r="AB42" s="202">
        <v>0</v>
      </c>
      <c r="AC42" s="202">
        <v>12</v>
      </c>
      <c r="AD42" s="202">
        <v>7.71</v>
      </c>
      <c r="AE42" s="202">
        <v>0</v>
      </c>
      <c r="AF42" s="202">
        <v>0</v>
      </c>
      <c r="AG42" s="202">
        <v>23.14</v>
      </c>
      <c r="AH42" s="202">
        <v>0</v>
      </c>
      <c r="AI42" s="202">
        <v>5</v>
      </c>
      <c r="AJ42" s="202">
        <v>0</v>
      </c>
      <c r="AK42" s="202">
        <v>50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19.2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2.86</v>
      </c>
      <c r="L43" s="202">
        <v>254</v>
      </c>
      <c r="M43" s="202">
        <v>26.74</v>
      </c>
      <c r="N43" s="202">
        <v>35.090000000000003</v>
      </c>
      <c r="O43" s="202">
        <v>0</v>
      </c>
      <c r="P43" s="202">
        <v>32.53</v>
      </c>
      <c r="Q43" s="202">
        <v>2.9</v>
      </c>
      <c r="R43" s="202">
        <v>12.59</v>
      </c>
      <c r="S43" s="202">
        <v>7.75</v>
      </c>
      <c r="T43" s="202">
        <v>0</v>
      </c>
      <c r="U43" s="202">
        <v>51.84</v>
      </c>
      <c r="V43" s="202">
        <v>5.81</v>
      </c>
      <c r="W43" s="202">
        <v>13.16</v>
      </c>
      <c r="X43" s="202">
        <v>43.83</v>
      </c>
      <c r="Y43" s="202">
        <v>0</v>
      </c>
      <c r="Z43" s="202">
        <v>29.05</v>
      </c>
      <c r="AA43" s="202">
        <v>26.8</v>
      </c>
      <c r="AB43" s="202">
        <v>0</v>
      </c>
      <c r="AC43" s="202">
        <v>12</v>
      </c>
      <c r="AD43" s="202">
        <v>8.01</v>
      </c>
      <c r="AE43" s="202">
        <v>0</v>
      </c>
      <c r="AF43" s="202">
        <v>0</v>
      </c>
      <c r="AG43" s="202">
        <v>23.14</v>
      </c>
      <c r="AH43" s="202">
        <v>0</v>
      </c>
      <c r="AI43" s="202">
        <v>4.7300000000000004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19.2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2.86</v>
      </c>
      <c r="L44" s="202">
        <v>254</v>
      </c>
      <c r="M44" s="202">
        <v>26.74</v>
      </c>
      <c r="N44" s="202">
        <v>35.090000000000003</v>
      </c>
      <c r="O44" s="202">
        <v>0</v>
      </c>
      <c r="P44" s="202">
        <v>32.53</v>
      </c>
      <c r="Q44" s="202">
        <v>2.9</v>
      </c>
      <c r="R44" s="202">
        <v>12.59</v>
      </c>
      <c r="S44" s="202">
        <v>7.75</v>
      </c>
      <c r="T44" s="202">
        <v>0</v>
      </c>
      <c r="U44" s="202">
        <v>51.84</v>
      </c>
      <c r="V44" s="202">
        <v>5.81</v>
      </c>
      <c r="W44" s="202">
        <v>13.16</v>
      </c>
      <c r="X44" s="202">
        <v>43.83</v>
      </c>
      <c r="Y44" s="202">
        <v>0</v>
      </c>
      <c r="Z44" s="202">
        <v>29.05</v>
      </c>
      <c r="AA44" s="202">
        <v>26.8</v>
      </c>
      <c r="AB44" s="202">
        <v>0</v>
      </c>
      <c r="AC44" s="202">
        <v>12</v>
      </c>
      <c r="AD44" s="202">
        <v>8.01</v>
      </c>
      <c r="AE44" s="202">
        <v>0</v>
      </c>
      <c r="AF44" s="202">
        <v>0</v>
      </c>
      <c r="AG44" s="202">
        <v>23.14</v>
      </c>
      <c r="AH44" s="202">
        <v>0</v>
      </c>
      <c r="AI44" s="202">
        <v>5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19.2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2.86</v>
      </c>
      <c r="L45" s="202">
        <v>254</v>
      </c>
      <c r="M45" s="202">
        <v>26.74</v>
      </c>
      <c r="N45" s="202">
        <v>35.090000000000003</v>
      </c>
      <c r="O45" s="202">
        <v>0</v>
      </c>
      <c r="P45" s="202">
        <v>32.53</v>
      </c>
      <c r="Q45" s="202">
        <v>2.9</v>
      </c>
      <c r="R45" s="202">
        <v>12.59</v>
      </c>
      <c r="S45" s="202">
        <v>7.75</v>
      </c>
      <c r="T45" s="202">
        <v>0</v>
      </c>
      <c r="U45" s="202">
        <v>51.84</v>
      </c>
      <c r="V45" s="202">
        <v>5.81</v>
      </c>
      <c r="W45" s="202">
        <v>13.16</v>
      </c>
      <c r="X45" s="202">
        <v>43.83</v>
      </c>
      <c r="Y45" s="202">
        <v>0</v>
      </c>
      <c r="Z45" s="202">
        <v>29.05</v>
      </c>
      <c r="AA45" s="202">
        <v>26.8</v>
      </c>
      <c r="AB45" s="202">
        <v>0</v>
      </c>
      <c r="AC45" s="202">
        <v>12</v>
      </c>
      <c r="AD45" s="202">
        <v>8.01</v>
      </c>
      <c r="AE45" s="202">
        <v>0</v>
      </c>
      <c r="AF45" s="202">
        <v>0</v>
      </c>
      <c r="AG45" s="202">
        <v>23.14</v>
      </c>
      <c r="AH45" s="202">
        <v>0</v>
      </c>
      <c r="AI45" s="202">
        <v>5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19.2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2.86</v>
      </c>
      <c r="L46" s="202">
        <v>254</v>
      </c>
      <c r="M46" s="202">
        <v>26.74</v>
      </c>
      <c r="N46" s="202">
        <v>35.090000000000003</v>
      </c>
      <c r="O46" s="202">
        <v>0</v>
      </c>
      <c r="P46" s="202">
        <v>32.53</v>
      </c>
      <c r="Q46" s="202">
        <v>2.9</v>
      </c>
      <c r="R46" s="202">
        <v>12.59</v>
      </c>
      <c r="S46" s="202">
        <v>7.75</v>
      </c>
      <c r="T46" s="202">
        <v>0</v>
      </c>
      <c r="U46" s="202">
        <v>51.84</v>
      </c>
      <c r="V46" s="202">
        <v>5.81</v>
      </c>
      <c r="W46" s="202">
        <v>13.16</v>
      </c>
      <c r="X46" s="202">
        <v>43.83</v>
      </c>
      <c r="Y46" s="202">
        <v>0</v>
      </c>
      <c r="Z46" s="202">
        <v>29.05</v>
      </c>
      <c r="AA46" s="202">
        <v>26.8</v>
      </c>
      <c r="AB46" s="202">
        <v>0</v>
      </c>
      <c r="AC46" s="202">
        <v>12</v>
      </c>
      <c r="AD46" s="202">
        <v>8.01</v>
      </c>
      <c r="AE46" s="202">
        <v>0</v>
      </c>
      <c r="AF46" s="202">
        <v>0</v>
      </c>
      <c r="AG46" s="202">
        <v>23.14</v>
      </c>
      <c r="AH46" s="202">
        <v>0</v>
      </c>
      <c r="AI46" s="202">
        <v>5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19.2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2.86</v>
      </c>
      <c r="L47" s="202">
        <v>254</v>
      </c>
      <c r="M47" s="202">
        <v>26.74</v>
      </c>
      <c r="N47" s="202">
        <v>35.090000000000003</v>
      </c>
      <c r="O47" s="202">
        <v>0</v>
      </c>
      <c r="P47" s="202">
        <v>32.53</v>
      </c>
      <c r="Q47" s="202">
        <v>2.9</v>
      </c>
      <c r="R47" s="202">
        <v>12.59</v>
      </c>
      <c r="S47" s="202">
        <v>7.75</v>
      </c>
      <c r="T47" s="202">
        <v>0</v>
      </c>
      <c r="U47" s="202">
        <v>51.84</v>
      </c>
      <c r="V47" s="202">
        <v>5.81</v>
      </c>
      <c r="W47" s="202">
        <v>13.16</v>
      </c>
      <c r="X47" s="202">
        <v>43.83</v>
      </c>
      <c r="Y47" s="202">
        <v>0</v>
      </c>
      <c r="Z47" s="202">
        <v>29.05</v>
      </c>
      <c r="AA47" s="202">
        <v>26.8</v>
      </c>
      <c r="AB47" s="202">
        <v>0</v>
      </c>
      <c r="AC47" s="202">
        <v>12</v>
      </c>
      <c r="AD47" s="202">
        <v>5.64</v>
      </c>
      <c r="AE47" s="202">
        <v>0</v>
      </c>
      <c r="AF47" s="202">
        <v>0</v>
      </c>
      <c r="AG47" s="202">
        <v>23.14</v>
      </c>
      <c r="AH47" s="202">
        <v>0</v>
      </c>
      <c r="AI47" s="202">
        <v>5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19.2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2.86</v>
      </c>
      <c r="L48" s="202">
        <v>254</v>
      </c>
      <c r="M48" s="202">
        <v>26.74</v>
      </c>
      <c r="N48" s="202">
        <v>35.090000000000003</v>
      </c>
      <c r="O48" s="202">
        <v>0</v>
      </c>
      <c r="P48" s="202">
        <v>32.53</v>
      </c>
      <c r="Q48" s="202">
        <v>2.9</v>
      </c>
      <c r="R48" s="202">
        <v>12.59</v>
      </c>
      <c r="S48" s="202">
        <v>7.75</v>
      </c>
      <c r="T48" s="202">
        <v>0</v>
      </c>
      <c r="U48" s="202">
        <v>51.84</v>
      </c>
      <c r="V48" s="202">
        <v>5.81</v>
      </c>
      <c r="W48" s="202">
        <v>13.16</v>
      </c>
      <c r="X48" s="202">
        <v>43.83</v>
      </c>
      <c r="Y48" s="202">
        <v>0</v>
      </c>
      <c r="Z48" s="202">
        <v>29.05</v>
      </c>
      <c r="AA48" s="202">
        <v>26.8</v>
      </c>
      <c r="AB48" s="202">
        <v>0</v>
      </c>
      <c r="AC48" s="202">
        <v>12</v>
      </c>
      <c r="AD48" s="202">
        <v>8.01</v>
      </c>
      <c r="AE48" s="202">
        <v>0</v>
      </c>
      <c r="AF48" s="202">
        <v>0</v>
      </c>
      <c r="AG48" s="202">
        <v>23.14</v>
      </c>
      <c r="AH48" s="202">
        <v>0</v>
      </c>
      <c r="AI48" s="202">
        <v>5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19.2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2.86</v>
      </c>
      <c r="L49" s="202">
        <v>254</v>
      </c>
      <c r="M49" s="202">
        <v>26.74</v>
      </c>
      <c r="N49" s="202">
        <v>35.090000000000003</v>
      </c>
      <c r="O49" s="202">
        <v>0</v>
      </c>
      <c r="P49" s="202">
        <v>32.53</v>
      </c>
      <c r="Q49" s="202">
        <v>2.9</v>
      </c>
      <c r="R49" s="202">
        <v>12.59</v>
      </c>
      <c r="S49" s="202">
        <v>7.75</v>
      </c>
      <c r="T49" s="202">
        <v>0</v>
      </c>
      <c r="U49" s="202">
        <v>51.84</v>
      </c>
      <c r="V49" s="202">
        <v>5.81</v>
      </c>
      <c r="W49" s="202">
        <v>13.16</v>
      </c>
      <c r="X49" s="202">
        <v>43.83</v>
      </c>
      <c r="Y49" s="202">
        <v>0</v>
      </c>
      <c r="Z49" s="202">
        <v>29.05</v>
      </c>
      <c r="AA49" s="202">
        <v>26.8</v>
      </c>
      <c r="AB49" s="202">
        <v>0</v>
      </c>
      <c r="AC49" s="202">
        <v>12</v>
      </c>
      <c r="AD49" s="202">
        <v>8.01</v>
      </c>
      <c r="AE49" s="202">
        <v>0</v>
      </c>
      <c r="AF49" s="202">
        <v>0</v>
      </c>
      <c r="AG49" s="202">
        <v>23.14</v>
      </c>
      <c r="AH49" s="202">
        <v>0</v>
      </c>
      <c r="AI49" s="202">
        <v>4.7300000000000004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19.2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2.86</v>
      </c>
      <c r="L50" s="202">
        <v>254</v>
      </c>
      <c r="M50" s="202">
        <v>26.74</v>
      </c>
      <c r="N50" s="202">
        <v>35.090000000000003</v>
      </c>
      <c r="O50" s="202">
        <v>0</v>
      </c>
      <c r="P50" s="202">
        <v>32.53</v>
      </c>
      <c r="Q50" s="202">
        <v>2.9</v>
      </c>
      <c r="R50" s="202">
        <v>12.59</v>
      </c>
      <c r="S50" s="202">
        <v>7.75</v>
      </c>
      <c r="T50" s="202">
        <v>0</v>
      </c>
      <c r="U50" s="202">
        <v>51.84</v>
      </c>
      <c r="V50" s="202">
        <v>5.81</v>
      </c>
      <c r="W50" s="202">
        <v>13.16</v>
      </c>
      <c r="X50" s="202">
        <v>43.83</v>
      </c>
      <c r="Y50" s="202">
        <v>0</v>
      </c>
      <c r="Z50" s="202">
        <v>29.05</v>
      </c>
      <c r="AA50" s="202">
        <v>26.8</v>
      </c>
      <c r="AB50" s="202">
        <v>0</v>
      </c>
      <c r="AC50" s="202">
        <v>12</v>
      </c>
      <c r="AD50" s="202">
        <v>8.01</v>
      </c>
      <c r="AE50" s="202">
        <v>0</v>
      </c>
      <c r="AF50" s="202">
        <v>0</v>
      </c>
      <c r="AG50" s="202">
        <v>23.14</v>
      </c>
      <c r="AH50" s="202">
        <v>0</v>
      </c>
      <c r="AI50" s="202">
        <v>5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19.2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2.86</v>
      </c>
      <c r="L51" s="202">
        <v>245.97</v>
      </c>
      <c r="M51" s="202">
        <v>26.74</v>
      </c>
      <c r="N51" s="202">
        <v>35.090000000000003</v>
      </c>
      <c r="O51" s="202">
        <v>0</v>
      </c>
      <c r="P51" s="202">
        <v>32.53</v>
      </c>
      <c r="Q51" s="202">
        <v>2.9</v>
      </c>
      <c r="R51" s="202">
        <v>12.59</v>
      </c>
      <c r="S51" s="202">
        <v>7.75</v>
      </c>
      <c r="T51" s="202">
        <v>0</v>
      </c>
      <c r="U51" s="202">
        <v>51.84</v>
      </c>
      <c r="V51" s="202">
        <v>5.81</v>
      </c>
      <c r="W51" s="202">
        <v>13.16</v>
      </c>
      <c r="X51" s="202">
        <v>43.83</v>
      </c>
      <c r="Y51" s="202">
        <v>0</v>
      </c>
      <c r="Z51" s="202">
        <v>29.05</v>
      </c>
      <c r="AA51" s="202">
        <v>26.8</v>
      </c>
      <c r="AB51" s="202">
        <v>0</v>
      </c>
      <c r="AC51" s="202">
        <v>12</v>
      </c>
      <c r="AD51" s="202">
        <v>7.71</v>
      </c>
      <c r="AE51" s="202">
        <v>0</v>
      </c>
      <c r="AF51" s="202">
        <v>0</v>
      </c>
      <c r="AG51" s="202">
        <v>23.14</v>
      </c>
      <c r="AH51" s="202">
        <v>0</v>
      </c>
      <c r="AI51" s="202">
        <v>4.67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19.2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2.86</v>
      </c>
      <c r="L52" s="202">
        <v>245.97</v>
      </c>
      <c r="M52" s="202">
        <v>26.74</v>
      </c>
      <c r="N52" s="202">
        <v>35.090000000000003</v>
      </c>
      <c r="O52" s="202">
        <v>0</v>
      </c>
      <c r="P52" s="202">
        <v>32.53</v>
      </c>
      <c r="Q52" s="202">
        <v>2.9</v>
      </c>
      <c r="R52" s="202">
        <v>12.59</v>
      </c>
      <c r="S52" s="202">
        <v>7.75</v>
      </c>
      <c r="T52" s="202">
        <v>0</v>
      </c>
      <c r="U52" s="202">
        <v>51.84</v>
      </c>
      <c r="V52" s="202">
        <v>5.81</v>
      </c>
      <c r="W52" s="202">
        <v>13.16</v>
      </c>
      <c r="X52" s="202">
        <v>43.83</v>
      </c>
      <c r="Y52" s="202">
        <v>0</v>
      </c>
      <c r="Z52" s="202">
        <v>29.05</v>
      </c>
      <c r="AA52" s="202">
        <v>26.8</v>
      </c>
      <c r="AB52" s="202">
        <v>0</v>
      </c>
      <c r="AC52" s="202">
        <v>12</v>
      </c>
      <c r="AD52" s="202">
        <v>7.71</v>
      </c>
      <c r="AE52" s="202">
        <v>0</v>
      </c>
      <c r="AF52" s="202">
        <v>0</v>
      </c>
      <c r="AG52" s="202">
        <v>23.14</v>
      </c>
      <c r="AH52" s="202">
        <v>0</v>
      </c>
      <c r="AI52" s="202">
        <v>4.67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19.2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2.86</v>
      </c>
      <c r="L53" s="202">
        <v>245.97</v>
      </c>
      <c r="M53" s="202">
        <v>26.74</v>
      </c>
      <c r="N53" s="202">
        <v>35.090000000000003</v>
      </c>
      <c r="O53" s="202">
        <v>0</v>
      </c>
      <c r="P53" s="202">
        <v>32.53</v>
      </c>
      <c r="Q53" s="202">
        <v>2.9</v>
      </c>
      <c r="R53" s="202">
        <v>12.59</v>
      </c>
      <c r="S53" s="202">
        <v>7.75</v>
      </c>
      <c r="T53" s="202">
        <v>0</v>
      </c>
      <c r="U53" s="202">
        <v>51.84</v>
      </c>
      <c r="V53" s="202">
        <v>5.81</v>
      </c>
      <c r="W53" s="202">
        <v>13.16</v>
      </c>
      <c r="X53" s="202">
        <v>43.83</v>
      </c>
      <c r="Y53" s="202">
        <v>0</v>
      </c>
      <c r="Z53" s="202">
        <v>29.05</v>
      </c>
      <c r="AA53" s="202">
        <v>26.8</v>
      </c>
      <c r="AB53" s="202">
        <v>0</v>
      </c>
      <c r="AC53" s="202">
        <v>12</v>
      </c>
      <c r="AD53" s="202">
        <v>7.71</v>
      </c>
      <c r="AE53" s="202">
        <v>0</v>
      </c>
      <c r="AF53" s="202">
        <v>0</v>
      </c>
      <c r="AG53" s="202">
        <v>23.14</v>
      </c>
      <c r="AH53" s="202">
        <v>0</v>
      </c>
      <c r="AI53" s="202">
        <v>4.67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19.2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2.86</v>
      </c>
      <c r="L54" s="202">
        <v>245.97</v>
      </c>
      <c r="M54" s="202">
        <v>26.74</v>
      </c>
      <c r="N54" s="202">
        <v>35.090000000000003</v>
      </c>
      <c r="O54" s="202">
        <v>0</v>
      </c>
      <c r="P54" s="202">
        <v>32.53</v>
      </c>
      <c r="Q54" s="202">
        <v>2.9</v>
      </c>
      <c r="R54" s="202">
        <v>12.59</v>
      </c>
      <c r="S54" s="202">
        <v>7.75</v>
      </c>
      <c r="T54" s="202">
        <v>0</v>
      </c>
      <c r="U54" s="202">
        <v>51.84</v>
      </c>
      <c r="V54" s="202">
        <v>5.81</v>
      </c>
      <c r="W54" s="202">
        <v>13.16</v>
      </c>
      <c r="X54" s="202">
        <v>43.83</v>
      </c>
      <c r="Y54" s="202">
        <v>0</v>
      </c>
      <c r="Z54" s="202">
        <v>29.05</v>
      </c>
      <c r="AA54" s="202">
        <v>26.8</v>
      </c>
      <c r="AB54" s="202">
        <v>0</v>
      </c>
      <c r="AC54" s="202">
        <v>12</v>
      </c>
      <c r="AD54" s="202">
        <v>7.71</v>
      </c>
      <c r="AE54" s="202">
        <v>0</v>
      </c>
      <c r="AF54" s="202">
        <v>0</v>
      </c>
      <c r="AG54" s="202">
        <v>23.14</v>
      </c>
      <c r="AH54" s="202">
        <v>0</v>
      </c>
      <c r="AI54" s="202">
        <v>4.67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19.2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2.86</v>
      </c>
      <c r="L55" s="202">
        <v>245.97</v>
      </c>
      <c r="M55" s="202">
        <v>26.74</v>
      </c>
      <c r="N55" s="202">
        <v>35.090000000000003</v>
      </c>
      <c r="O55" s="202">
        <v>0</v>
      </c>
      <c r="P55" s="202">
        <v>32.53</v>
      </c>
      <c r="Q55" s="202">
        <v>2.9</v>
      </c>
      <c r="R55" s="202">
        <v>12.59</v>
      </c>
      <c r="S55" s="202">
        <v>7.75</v>
      </c>
      <c r="T55" s="202">
        <v>0</v>
      </c>
      <c r="U55" s="202">
        <v>51.84</v>
      </c>
      <c r="V55" s="202">
        <v>5.81</v>
      </c>
      <c r="W55" s="202">
        <v>13.16</v>
      </c>
      <c r="X55" s="202">
        <v>43.83</v>
      </c>
      <c r="Y55" s="202">
        <v>0</v>
      </c>
      <c r="Z55" s="202">
        <v>29.05</v>
      </c>
      <c r="AA55" s="202">
        <v>26.8</v>
      </c>
      <c r="AB55" s="202">
        <v>0</v>
      </c>
      <c r="AC55" s="202">
        <v>12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4.42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19.2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2.86</v>
      </c>
      <c r="L56" s="202">
        <v>245.97</v>
      </c>
      <c r="M56" s="202">
        <v>26.74</v>
      </c>
      <c r="N56" s="202">
        <v>35.090000000000003</v>
      </c>
      <c r="O56" s="202">
        <v>0</v>
      </c>
      <c r="P56" s="202">
        <v>32.53</v>
      </c>
      <c r="Q56" s="202">
        <v>2.9</v>
      </c>
      <c r="R56" s="202">
        <v>12.59</v>
      </c>
      <c r="S56" s="202">
        <v>7.75</v>
      </c>
      <c r="T56" s="202">
        <v>0</v>
      </c>
      <c r="U56" s="202">
        <v>51.84</v>
      </c>
      <c r="V56" s="202">
        <v>5.81</v>
      </c>
      <c r="W56" s="202">
        <v>13.16</v>
      </c>
      <c r="X56" s="202">
        <v>43.83</v>
      </c>
      <c r="Y56" s="202">
        <v>0</v>
      </c>
      <c r="Z56" s="202">
        <v>29.05</v>
      </c>
      <c r="AA56" s="202">
        <v>26.8</v>
      </c>
      <c r="AB56" s="202">
        <v>0</v>
      </c>
      <c r="AC56" s="202">
        <v>12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4.67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19.2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2.86</v>
      </c>
      <c r="L57" s="202">
        <v>245.97</v>
      </c>
      <c r="M57" s="202">
        <v>26.74</v>
      </c>
      <c r="N57" s="202">
        <v>35.090000000000003</v>
      </c>
      <c r="O57" s="202">
        <v>0</v>
      </c>
      <c r="P57" s="202">
        <v>32.53</v>
      </c>
      <c r="Q57" s="202">
        <v>2.9</v>
      </c>
      <c r="R57" s="202">
        <v>12.59</v>
      </c>
      <c r="S57" s="202">
        <v>7.75</v>
      </c>
      <c r="T57" s="202">
        <v>0</v>
      </c>
      <c r="U57" s="202">
        <v>51.84</v>
      </c>
      <c r="V57" s="202">
        <v>5.81</v>
      </c>
      <c r="W57" s="202">
        <v>13.16</v>
      </c>
      <c r="X57" s="202">
        <v>43.83</v>
      </c>
      <c r="Y57" s="202">
        <v>0</v>
      </c>
      <c r="Z57" s="202">
        <v>29.05</v>
      </c>
      <c r="AA57" s="202">
        <v>26.8</v>
      </c>
      <c r="AB57" s="202">
        <v>0</v>
      </c>
      <c r="AC57" s="202">
        <v>12</v>
      </c>
      <c r="AD57" s="202">
        <v>7.71</v>
      </c>
      <c r="AE57" s="202">
        <v>0</v>
      </c>
      <c r="AF57" s="202">
        <v>0</v>
      </c>
      <c r="AG57" s="202">
        <v>23.14</v>
      </c>
      <c r="AH57" s="202">
        <v>0</v>
      </c>
      <c r="AI57" s="202">
        <v>4.67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19.2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2.86</v>
      </c>
      <c r="L58" s="202">
        <v>245.97</v>
      </c>
      <c r="M58" s="202">
        <v>26.74</v>
      </c>
      <c r="N58" s="202">
        <v>35.090000000000003</v>
      </c>
      <c r="O58" s="202">
        <v>0</v>
      </c>
      <c r="P58" s="202">
        <v>32.53</v>
      </c>
      <c r="Q58" s="202">
        <v>2.9</v>
      </c>
      <c r="R58" s="202">
        <v>12.59</v>
      </c>
      <c r="S58" s="202">
        <v>7.75</v>
      </c>
      <c r="T58" s="202">
        <v>0</v>
      </c>
      <c r="U58" s="202">
        <v>51.84</v>
      </c>
      <c r="V58" s="202">
        <v>5.81</v>
      </c>
      <c r="W58" s="202">
        <v>13.16</v>
      </c>
      <c r="X58" s="202">
        <v>43.83</v>
      </c>
      <c r="Y58" s="202">
        <v>0</v>
      </c>
      <c r="Z58" s="202">
        <v>29.05</v>
      </c>
      <c r="AA58" s="202">
        <v>26.8</v>
      </c>
      <c r="AB58" s="202">
        <v>0</v>
      </c>
      <c r="AC58" s="202">
        <v>12</v>
      </c>
      <c r="AD58" s="202">
        <v>7.71</v>
      </c>
      <c r="AE58" s="202">
        <v>0</v>
      </c>
      <c r="AF58" s="202">
        <v>0</v>
      </c>
      <c r="AG58" s="202">
        <v>23.14</v>
      </c>
      <c r="AH58" s="202">
        <v>0</v>
      </c>
      <c r="AI58" s="202">
        <v>4.67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19.2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2.86</v>
      </c>
      <c r="L59" s="202">
        <v>245.97</v>
      </c>
      <c r="M59" s="202">
        <v>26.74</v>
      </c>
      <c r="N59" s="202">
        <v>35.090000000000003</v>
      </c>
      <c r="O59" s="202">
        <v>0</v>
      </c>
      <c r="P59" s="202">
        <v>22.28</v>
      </c>
      <c r="Q59" s="202">
        <v>2.9</v>
      </c>
      <c r="R59" s="202">
        <v>12.59</v>
      </c>
      <c r="S59" s="202">
        <v>7.75</v>
      </c>
      <c r="T59" s="202">
        <v>0</v>
      </c>
      <c r="U59" s="202">
        <v>51.84</v>
      </c>
      <c r="V59" s="202">
        <v>5.81</v>
      </c>
      <c r="W59" s="202">
        <v>13.16</v>
      </c>
      <c r="X59" s="202">
        <v>43.83</v>
      </c>
      <c r="Y59" s="202">
        <v>0</v>
      </c>
      <c r="Z59" s="202">
        <v>72.63</v>
      </c>
      <c r="AA59" s="202">
        <v>26.8</v>
      </c>
      <c r="AB59" s="202">
        <v>0</v>
      </c>
      <c r="AC59" s="202">
        <v>12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4.67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19.2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2.86</v>
      </c>
      <c r="L60" s="202">
        <v>245.97</v>
      </c>
      <c r="M60" s="202">
        <v>26.74</v>
      </c>
      <c r="N60" s="202">
        <v>35.090000000000003</v>
      </c>
      <c r="O60" s="202">
        <v>0</v>
      </c>
      <c r="P60" s="202">
        <v>22.28</v>
      </c>
      <c r="Q60" s="202">
        <v>2.9</v>
      </c>
      <c r="R60" s="202">
        <v>12.59</v>
      </c>
      <c r="S60" s="202">
        <v>7.75</v>
      </c>
      <c r="T60" s="202">
        <v>0</v>
      </c>
      <c r="U60" s="202">
        <v>51.84</v>
      </c>
      <c r="V60" s="202">
        <v>5.81</v>
      </c>
      <c r="W60" s="202">
        <v>13.16</v>
      </c>
      <c r="X60" s="202">
        <v>43.83</v>
      </c>
      <c r="Y60" s="202">
        <v>0</v>
      </c>
      <c r="Z60" s="202">
        <v>72.63</v>
      </c>
      <c r="AA60" s="202">
        <v>26.8</v>
      </c>
      <c r="AB60" s="202">
        <v>0</v>
      </c>
      <c r="AC60" s="202">
        <v>12</v>
      </c>
      <c r="AD60" s="202">
        <v>7.71</v>
      </c>
      <c r="AE60" s="202">
        <v>0</v>
      </c>
      <c r="AF60" s="202">
        <v>0</v>
      </c>
      <c r="AG60" s="202">
        <v>23.14</v>
      </c>
      <c r="AH60" s="202">
        <v>0</v>
      </c>
      <c r="AI60" s="202">
        <v>4.67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19.2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2.86</v>
      </c>
      <c r="L61" s="202">
        <v>290.52</v>
      </c>
      <c r="M61" s="202">
        <v>26.74</v>
      </c>
      <c r="N61" s="202">
        <v>35.090000000000003</v>
      </c>
      <c r="O61" s="202">
        <v>0</v>
      </c>
      <c r="P61" s="202">
        <v>23.4</v>
      </c>
      <c r="Q61" s="202">
        <v>2.9</v>
      </c>
      <c r="R61" s="202">
        <v>12.59</v>
      </c>
      <c r="S61" s="202">
        <v>7.75</v>
      </c>
      <c r="T61" s="202">
        <v>0</v>
      </c>
      <c r="U61" s="202">
        <v>51.84</v>
      </c>
      <c r="V61" s="202">
        <v>5.81</v>
      </c>
      <c r="W61" s="202">
        <v>13.16</v>
      </c>
      <c r="X61" s="202">
        <v>43.83</v>
      </c>
      <c r="Y61" s="202">
        <v>0</v>
      </c>
      <c r="Z61" s="202">
        <v>72.63</v>
      </c>
      <c r="AA61" s="202">
        <v>26.8</v>
      </c>
      <c r="AB61" s="202">
        <v>0</v>
      </c>
      <c r="AC61" s="202">
        <v>12</v>
      </c>
      <c r="AD61" s="202">
        <v>7.71</v>
      </c>
      <c r="AE61" s="202">
        <v>0</v>
      </c>
      <c r="AF61" s="202">
        <v>0</v>
      </c>
      <c r="AG61" s="202">
        <v>23.14</v>
      </c>
      <c r="AH61" s="202">
        <v>0</v>
      </c>
      <c r="AI61" s="202">
        <v>4.42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19.2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2.86</v>
      </c>
      <c r="L62" s="202">
        <v>387.36</v>
      </c>
      <c r="M62" s="202">
        <v>26.74</v>
      </c>
      <c r="N62" s="202">
        <v>35.090000000000003</v>
      </c>
      <c r="O62" s="202">
        <v>0</v>
      </c>
      <c r="P62" s="202">
        <v>23.84</v>
      </c>
      <c r="Q62" s="202">
        <v>2.9</v>
      </c>
      <c r="R62" s="202">
        <v>12.59</v>
      </c>
      <c r="S62" s="202">
        <v>7.75</v>
      </c>
      <c r="T62" s="202">
        <v>0</v>
      </c>
      <c r="U62" s="202">
        <v>51.84</v>
      </c>
      <c r="V62" s="202">
        <v>5.81</v>
      </c>
      <c r="W62" s="202">
        <v>13.16</v>
      </c>
      <c r="X62" s="202">
        <v>43.83</v>
      </c>
      <c r="Y62" s="202">
        <v>0</v>
      </c>
      <c r="Z62" s="202">
        <v>72.63</v>
      </c>
      <c r="AA62" s="202">
        <v>26.8</v>
      </c>
      <c r="AB62" s="202">
        <v>0</v>
      </c>
      <c r="AC62" s="202">
        <v>12</v>
      </c>
      <c r="AD62" s="202">
        <v>7.71</v>
      </c>
      <c r="AE62" s="202">
        <v>0</v>
      </c>
      <c r="AF62" s="202">
        <v>0</v>
      </c>
      <c r="AG62" s="202">
        <v>23.14</v>
      </c>
      <c r="AH62" s="202">
        <v>0</v>
      </c>
      <c r="AI62" s="202">
        <v>4.67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19.2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2.86</v>
      </c>
      <c r="L63" s="202">
        <v>387.36</v>
      </c>
      <c r="M63" s="202">
        <v>26.74</v>
      </c>
      <c r="N63" s="202">
        <v>35.090000000000003</v>
      </c>
      <c r="O63" s="202">
        <v>0</v>
      </c>
      <c r="P63" s="202">
        <v>23.84</v>
      </c>
      <c r="Q63" s="202">
        <v>2.9</v>
      </c>
      <c r="R63" s="202">
        <v>12.59</v>
      </c>
      <c r="S63" s="202">
        <v>7.75</v>
      </c>
      <c r="T63" s="202">
        <v>0</v>
      </c>
      <c r="U63" s="202">
        <v>51.84</v>
      </c>
      <c r="V63" s="202">
        <v>5.81</v>
      </c>
      <c r="W63" s="202">
        <v>13.16</v>
      </c>
      <c r="X63" s="202">
        <v>43.83</v>
      </c>
      <c r="Y63" s="202">
        <v>0</v>
      </c>
      <c r="Z63" s="202">
        <v>72.63</v>
      </c>
      <c r="AA63" s="202">
        <v>26.8</v>
      </c>
      <c r="AB63" s="202">
        <v>0</v>
      </c>
      <c r="AC63" s="202">
        <v>12</v>
      </c>
      <c r="AD63" s="202">
        <v>7.71</v>
      </c>
      <c r="AE63" s="202">
        <v>0</v>
      </c>
      <c r="AF63" s="202">
        <v>0</v>
      </c>
      <c r="AG63" s="202">
        <v>23.14</v>
      </c>
      <c r="AH63" s="202">
        <v>0</v>
      </c>
      <c r="AI63" s="202">
        <v>4.67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19.2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2.86</v>
      </c>
      <c r="L64" s="202">
        <v>387.36</v>
      </c>
      <c r="M64" s="202">
        <v>26.74</v>
      </c>
      <c r="N64" s="202">
        <v>35.090000000000003</v>
      </c>
      <c r="O64" s="202">
        <v>0</v>
      </c>
      <c r="P64" s="202">
        <v>24.51</v>
      </c>
      <c r="Q64" s="202">
        <v>2.9</v>
      </c>
      <c r="R64" s="202">
        <v>12.59</v>
      </c>
      <c r="S64" s="202">
        <v>7.75</v>
      </c>
      <c r="T64" s="202">
        <v>0</v>
      </c>
      <c r="U64" s="202">
        <v>51.84</v>
      </c>
      <c r="V64" s="202">
        <v>5.81</v>
      </c>
      <c r="W64" s="202">
        <v>13.16</v>
      </c>
      <c r="X64" s="202">
        <v>43.83</v>
      </c>
      <c r="Y64" s="202">
        <v>0</v>
      </c>
      <c r="Z64" s="202">
        <v>72.63</v>
      </c>
      <c r="AA64" s="202">
        <v>26.8</v>
      </c>
      <c r="AB64" s="202">
        <v>0</v>
      </c>
      <c r="AC64" s="202">
        <v>12</v>
      </c>
      <c r="AD64" s="202">
        <v>7.71</v>
      </c>
      <c r="AE64" s="202">
        <v>0</v>
      </c>
      <c r="AF64" s="202">
        <v>0</v>
      </c>
      <c r="AG64" s="202">
        <v>23.14</v>
      </c>
      <c r="AH64" s="202">
        <v>0</v>
      </c>
      <c r="AI64" s="202">
        <v>4.67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19.2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2.86</v>
      </c>
      <c r="L65" s="202">
        <v>387.36</v>
      </c>
      <c r="M65" s="202">
        <v>26.74</v>
      </c>
      <c r="N65" s="202">
        <v>35.090000000000003</v>
      </c>
      <c r="O65" s="202">
        <v>0</v>
      </c>
      <c r="P65" s="202">
        <v>25.18</v>
      </c>
      <c r="Q65" s="202">
        <v>2.9</v>
      </c>
      <c r="R65" s="202">
        <v>12.59</v>
      </c>
      <c r="S65" s="202">
        <v>7.75</v>
      </c>
      <c r="T65" s="202">
        <v>0</v>
      </c>
      <c r="U65" s="202">
        <v>51.84</v>
      </c>
      <c r="V65" s="202">
        <v>5.81</v>
      </c>
      <c r="W65" s="202">
        <v>13.16</v>
      </c>
      <c r="X65" s="202">
        <v>43.83</v>
      </c>
      <c r="Y65" s="202">
        <v>0</v>
      </c>
      <c r="Z65" s="202">
        <v>72.63</v>
      </c>
      <c r="AA65" s="202">
        <v>26.8</v>
      </c>
      <c r="AB65" s="202">
        <v>0</v>
      </c>
      <c r="AC65" s="202">
        <v>12</v>
      </c>
      <c r="AD65" s="202">
        <v>7.71</v>
      </c>
      <c r="AE65" s="202">
        <v>0</v>
      </c>
      <c r="AF65" s="202">
        <v>0</v>
      </c>
      <c r="AG65" s="202">
        <v>23.14</v>
      </c>
      <c r="AH65" s="202">
        <v>0</v>
      </c>
      <c r="AI65" s="202">
        <v>4.67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19.2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2.86</v>
      </c>
      <c r="L66" s="202">
        <v>387.36</v>
      </c>
      <c r="M66" s="202">
        <v>26.74</v>
      </c>
      <c r="N66" s="202">
        <v>35.090000000000003</v>
      </c>
      <c r="O66" s="202">
        <v>0</v>
      </c>
      <c r="P66" s="202">
        <v>25.85</v>
      </c>
      <c r="Q66" s="202">
        <v>2.9</v>
      </c>
      <c r="R66" s="202">
        <v>12.59</v>
      </c>
      <c r="S66" s="202">
        <v>7.75</v>
      </c>
      <c r="T66" s="202">
        <v>0</v>
      </c>
      <c r="U66" s="202">
        <v>51.84</v>
      </c>
      <c r="V66" s="202">
        <v>5.81</v>
      </c>
      <c r="W66" s="202">
        <v>13.16</v>
      </c>
      <c r="X66" s="202">
        <v>43.83</v>
      </c>
      <c r="Y66" s="202">
        <v>0</v>
      </c>
      <c r="Z66" s="202">
        <v>72.63</v>
      </c>
      <c r="AA66" s="202">
        <v>26.8</v>
      </c>
      <c r="AB66" s="202">
        <v>0</v>
      </c>
      <c r="AC66" s="202">
        <v>12</v>
      </c>
      <c r="AD66" s="202">
        <v>7.71</v>
      </c>
      <c r="AE66" s="202">
        <v>0</v>
      </c>
      <c r="AF66" s="202">
        <v>0</v>
      </c>
      <c r="AG66" s="202">
        <v>23.14</v>
      </c>
      <c r="AH66" s="202">
        <v>0</v>
      </c>
      <c r="AI66" s="202">
        <v>4.67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19.2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2.86</v>
      </c>
      <c r="L67" s="202">
        <v>387.36</v>
      </c>
      <c r="M67" s="202">
        <v>26.74</v>
      </c>
      <c r="N67" s="202">
        <v>35.090000000000003</v>
      </c>
      <c r="O67" s="202">
        <v>0</v>
      </c>
      <c r="P67" s="202">
        <v>21.39</v>
      </c>
      <c r="Q67" s="202">
        <v>2.9</v>
      </c>
      <c r="R67" s="202">
        <v>12.59</v>
      </c>
      <c r="S67" s="202">
        <v>7.75</v>
      </c>
      <c r="T67" s="202">
        <v>0</v>
      </c>
      <c r="U67" s="202">
        <v>51.84</v>
      </c>
      <c r="V67" s="202">
        <v>5.81</v>
      </c>
      <c r="W67" s="202">
        <v>13.16</v>
      </c>
      <c r="X67" s="202">
        <v>43.83</v>
      </c>
      <c r="Y67" s="202">
        <v>0</v>
      </c>
      <c r="Z67" s="202">
        <v>72.63</v>
      </c>
      <c r="AA67" s="202">
        <v>26.8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4.42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19.2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2.86</v>
      </c>
      <c r="L68" s="202">
        <v>387.36</v>
      </c>
      <c r="M68" s="202">
        <v>26.74</v>
      </c>
      <c r="N68" s="202">
        <v>35.090000000000003</v>
      </c>
      <c r="O68" s="202">
        <v>0</v>
      </c>
      <c r="P68" s="202">
        <v>21.39</v>
      </c>
      <c r="Q68" s="202">
        <v>2.9</v>
      </c>
      <c r="R68" s="202">
        <v>12.59</v>
      </c>
      <c r="S68" s="202">
        <v>7.75</v>
      </c>
      <c r="T68" s="202">
        <v>0</v>
      </c>
      <c r="U68" s="202">
        <v>51.84</v>
      </c>
      <c r="V68" s="202">
        <v>5.81</v>
      </c>
      <c r="W68" s="202">
        <v>13.16</v>
      </c>
      <c r="X68" s="202">
        <v>43.83</v>
      </c>
      <c r="Y68" s="202">
        <v>0</v>
      </c>
      <c r="Z68" s="202">
        <v>72.63</v>
      </c>
      <c r="AA68" s="202">
        <v>26.8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4.67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19.2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2.86</v>
      </c>
      <c r="L69" s="202">
        <v>387.36</v>
      </c>
      <c r="M69" s="202">
        <v>26.74</v>
      </c>
      <c r="N69" s="202">
        <v>35.090000000000003</v>
      </c>
      <c r="O69" s="202">
        <v>0</v>
      </c>
      <c r="P69" s="202">
        <v>21.39</v>
      </c>
      <c r="Q69" s="202">
        <v>2.9</v>
      </c>
      <c r="R69" s="202">
        <v>12.59</v>
      </c>
      <c r="S69" s="202">
        <v>7.75</v>
      </c>
      <c r="T69" s="202">
        <v>0</v>
      </c>
      <c r="U69" s="202">
        <v>51.84</v>
      </c>
      <c r="V69" s="202">
        <v>5.81</v>
      </c>
      <c r="W69" s="202">
        <v>13.16</v>
      </c>
      <c r="X69" s="202">
        <v>43.83</v>
      </c>
      <c r="Y69" s="202">
        <v>0</v>
      </c>
      <c r="Z69" s="202">
        <v>72.63</v>
      </c>
      <c r="AA69" s="202">
        <v>26.8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4.67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19.2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2.86</v>
      </c>
      <c r="L70" s="202">
        <v>338.94</v>
      </c>
      <c r="M70" s="202">
        <v>26.74</v>
      </c>
      <c r="N70" s="202">
        <v>35.090000000000003</v>
      </c>
      <c r="O70" s="202">
        <v>0</v>
      </c>
      <c r="P70" s="202">
        <v>21.39</v>
      </c>
      <c r="Q70" s="202">
        <v>2.9</v>
      </c>
      <c r="R70" s="202">
        <v>12.59</v>
      </c>
      <c r="S70" s="202">
        <v>7.75</v>
      </c>
      <c r="T70" s="202">
        <v>0</v>
      </c>
      <c r="U70" s="202">
        <v>51.84</v>
      </c>
      <c r="V70" s="202">
        <v>5.81</v>
      </c>
      <c r="W70" s="202">
        <v>13.16</v>
      </c>
      <c r="X70" s="202">
        <v>43.83</v>
      </c>
      <c r="Y70" s="202">
        <v>0</v>
      </c>
      <c r="Z70" s="202">
        <v>72.63</v>
      </c>
      <c r="AA70" s="202">
        <v>26.8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4.67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19.2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2.86</v>
      </c>
      <c r="L71" s="202">
        <v>338.94</v>
      </c>
      <c r="M71" s="202">
        <v>26.74</v>
      </c>
      <c r="N71" s="202">
        <v>35.090000000000003</v>
      </c>
      <c r="O71" s="202">
        <v>0</v>
      </c>
      <c r="P71" s="202">
        <v>21.39</v>
      </c>
      <c r="Q71" s="202">
        <v>2.9</v>
      </c>
      <c r="R71" s="202">
        <v>12.59</v>
      </c>
      <c r="S71" s="202">
        <v>7.75</v>
      </c>
      <c r="T71" s="202">
        <v>0</v>
      </c>
      <c r="U71" s="202">
        <v>51.84</v>
      </c>
      <c r="V71" s="202">
        <v>5.81</v>
      </c>
      <c r="W71" s="202">
        <v>13.16</v>
      </c>
      <c r="X71" s="202">
        <v>43.83</v>
      </c>
      <c r="Y71" s="202">
        <v>0</v>
      </c>
      <c r="Z71" s="202">
        <v>72.63</v>
      </c>
      <c r="AA71" s="202">
        <v>26.8</v>
      </c>
      <c r="AB71" s="202">
        <v>0</v>
      </c>
      <c r="AC71" s="202">
        <v>17.21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4.67</v>
      </c>
      <c r="AJ71" s="202">
        <v>0</v>
      </c>
      <c r="AK71" s="202">
        <v>49.43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19.2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2.86</v>
      </c>
      <c r="L72" s="202">
        <v>338.94</v>
      </c>
      <c r="M72" s="202">
        <v>26.74</v>
      </c>
      <c r="N72" s="202">
        <v>35.090000000000003</v>
      </c>
      <c r="O72" s="202">
        <v>0</v>
      </c>
      <c r="P72" s="202">
        <v>21.39</v>
      </c>
      <c r="Q72" s="202">
        <v>2.9</v>
      </c>
      <c r="R72" s="202">
        <v>12.59</v>
      </c>
      <c r="S72" s="202">
        <v>7.75</v>
      </c>
      <c r="T72" s="202">
        <v>0</v>
      </c>
      <c r="U72" s="202">
        <v>51.84</v>
      </c>
      <c r="V72" s="202">
        <v>5.81</v>
      </c>
      <c r="W72" s="202">
        <v>13.16</v>
      </c>
      <c r="X72" s="202">
        <v>43.83</v>
      </c>
      <c r="Y72" s="202">
        <v>0</v>
      </c>
      <c r="Z72" s="202">
        <v>72.63</v>
      </c>
      <c r="AA72" s="202">
        <v>26.8</v>
      </c>
      <c r="AB72" s="202">
        <v>0</v>
      </c>
      <c r="AC72" s="202">
        <v>15.69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2.5499999999999998</v>
      </c>
      <c r="AJ72" s="202">
        <v>0</v>
      </c>
      <c r="AK72" s="202">
        <v>49.43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19.14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2.86</v>
      </c>
      <c r="L73" s="202">
        <v>338.94</v>
      </c>
      <c r="M73" s="202">
        <v>26.74</v>
      </c>
      <c r="N73" s="202">
        <v>35.090000000000003</v>
      </c>
      <c r="O73" s="202">
        <v>0</v>
      </c>
      <c r="P73" s="202">
        <v>21.39</v>
      </c>
      <c r="Q73" s="202">
        <v>2.9</v>
      </c>
      <c r="R73" s="202">
        <v>12.59</v>
      </c>
      <c r="S73" s="202">
        <v>7.75</v>
      </c>
      <c r="T73" s="202">
        <v>0</v>
      </c>
      <c r="U73" s="202">
        <v>51.84</v>
      </c>
      <c r="V73" s="202">
        <v>5.81</v>
      </c>
      <c r="W73" s="202">
        <v>13.16</v>
      </c>
      <c r="X73" s="202">
        <v>43.83</v>
      </c>
      <c r="Y73" s="202">
        <v>0</v>
      </c>
      <c r="Z73" s="202">
        <v>72.63</v>
      </c>
      <c r="AA73" s="202">
        <v>26.8</v>
      </c>
      <c r="AB73" s="202">
        <v>0</v>
      </c>
      <c r="AC73" s="202">
        <v>10.52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3.82</v>
      </c>
      <c r="AJ73" s="202">
        <v>0</v>
      </c>
      <c r="AK73" s="202">
        <v>49.43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15.05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2.86</v>
      </c>
      <c r="L74" s="202">
        <v>338.94</v>
      </c>
      <c r="M74" s="202">
        <v>26.74</v>
      </c>
      <c r="N74" s="202">
        <v>35.090000000000003</v>
      </c>
      <c r="O74" s="202">
        <v>0</v>
      </c>
      <c r="P74" s="202">
        <v>21.39</v>
      </c>
      <c r="Q74" s="202">
        <v>2.9</v>
      </c>
      <c r="R74" s="202">
        <v>12.59</v>
      </c>
      <c r="S74" s="202">
        <v>7.75</v>
      </c>
      <c r="T74" s="202">
        <v>0</v>
      </c>
      <c r="U74" s="202">
        <v>51.84</v>
      </c>
      <c r="V74" s="202">
        <v>5.81</v>
      </c>
      <c r="W74" s="202">
        <v>13.16</v>
      </c>
      <c r="X74" s="202">
        <v>43.83</v>
      </c>
      <c r="Y74" s="202">
        <v>0</v>
      </c>
      <c r="Z74" s="202">
        <v>72.63</v>
      </c>
      <c r="AA74" s="202">
        <v>26.8</v>
      </c>
      <c r="AB74" s="202">
        <v>0</v>
      </c>
      <c r="AC74" s="202">
        <v>10.5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4.04</v>
      </c>
      <c r="AJ74" s="202">
        <v>0</v>
      </c>
      <c r="AK74" s="202">
        <v>49.43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10.51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2.86</v>
      </c>
      <c r="L75" s="202">
        <v>338.94</v>
      </c>
      <c r="M75" s="202">
        <v>26.74</v>
      </c>
      <c r="N75" s="202">
        <v>35.090000000000003</v>
      </c>
      <c r="O75" s="202">
        <v>0</v>
      </c>
      <c r="P75" s="202">
        <v>21.39</v>
      </c>
      <c r="Q75" s="202">
        <v>2.9</v>
      </c>
      <c r="R75" s="202">
        <v>12.59</v>
      </c>
      <c r="S75" s="202">
        <v>7.75</v>
      </c>
      <c r="T75" s="202">
        <v>0</v>
      </c>
      <c r="U75" s="202">
        <v>51.84</v>
      </c>
      <c r="V75" s="202">
        <v>5.81</v>
      </c>
      <c r="W75" s="202">
        <v>13.16</v>
      </c>
      <c r="X75" s="202">
        <v>43.83</v>
      </c>
      <c r="Y75" s="202">
        <v>0</v>
      </c>
      <c r="Z75" s="202">
        <v>72.63</v>
      </c>
      <c r="AA75" s="202">
        <v>26.8</v>
      </c>
      <c r="AB75" s="202">
        <v>0</v>
      </c>
      <c r="AC75" s="202">
        <v>10.5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4.04</v>
      </c>
      <c r="AJ75" s="202">
        <v>0</v>
      </c>
      <c r="AK75" s="202">
        <v>49.43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2.86</v>
      </c>
      <c r="L76" s="202">
        <v>338.94</v>
      </c>
      <c r="M76" s="202">
        <v>26.74</v>
      </c>
      <c r="N76" s="202">
        <v>35.090000000000003</v>
      </c>
      <c r="O76" s="202">
        <v>0</v>
      </c>
      <c r="P76" s="202">
        <v>21.39</v>
      </c>
      <c r="Q76" s="202">
        <v>2.9</v>
      </c>
      <c r="R76" s="202">
        <v>12.59</v>
      </c>
      <c r="S76" s="202">
        <v>7.75</v>
      </c>
      <c r="T76" s="202">
        <v>0</v>
      </c>
      <c r="U76" s="202">
        <v>51.84</v>
      </c>
      <c r="V76" s="202">
        <v>5.81</v>
      </c>
      <c r="W76" s="202">
        <v>13.16</v>
      </c>
      <c r="X76" s="202">
        <v>43.83</v>
      </c>
      <c r="Y76" s="202">
        <v>0</v>
      </c>
      <c r="Z76" s="202">
        <v>72.63</v>
      </c>
      <c r="AA76" s="202">
        <v>26.8</v>
      </c>
      <c r="AB76" s="202">
        <v>0</v>
      </c>
      <c r="AC76" s="202">
        <v>10.5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4.04</v>
      </c>
      <c r="AJ76" s="202">
        <v>0</v>
      </c>
      <c r="AK76" s="202">
        <v>49.43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2.86</v>
      </c>
      <c r="L77" s="202">
        <v>446.36</v>
      </c>
      <c r="M77" s="202">
        <v>26.74</v>
      </c>
      <c r="N77" s="202">
        <v>35.090000000000003</v>
      </c>
      <c r="O77" s="202">
        <v>0</v>
      </c>
      <c r="P77" s="202">
        <v>26.38</v>
      </c>
      <c r="Q77" s="202">
        <v>2.9</v>
      </c>
      <c r="R77" s="202">
        <v>12.59</v>
      </c>
      <c r="S77" s="202">
        <v>7.75</v>
      </c>
      <c r="T77" s="202">
        <v>0</v>
      </c>
      <c r="U77" s="202">
        <v>51.84</v>
      </c>
      <c r="V77" s="202">
        <v>5.81</v>
      </c>
      <c r="W77" s="202">
        <v>13.16</v>
      </c>
      <c r="X77" s="202">
        <v>43.83</v>
      </c>
      <c r="Y77" s="202">
        <v>0</v>
      </c>
      <c r="Z77" s="202">
        <v>72.63</v>
      </c>
      <c r="AA77" s="202">
        <v>26.8</v>
      </c>
      <c r="AB77" s="202">
        <v>0</v>
      </c>
      <c r="AC77" s="202">
        <v>10.5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4.04</v>
      </c>
      <c r="AJ77" s="202">
        <v>0</v>
      </c>
      <c r="AK77" s="202">
        <v>64.56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2.86</v>
      </c>
      <c r="L78" s="202">
        <v>446.36</v>
      </c>
      <c r="M78" s="202">
        <v>26.74</v>
      </c>
      <c r="N78" s="202">
        <v>35.090000000000003</v>
      </c>
      <c r="O78" s="202">
        <v>0</v>
      </c>
      <c r="P78" s="202">
        <v>28.07</v>
      </c>
      <c r="Q78" s="202">
        <v>2.9</v>
      </c>
      <c r="R78" s="202">
        <v>12.59</v>
      </c>
      <c r="S78" s="202">
        <v>7.75</v>
      </c>
      <c r="T78" s="202">
        <v>0</v>
      </c>
      <c r="U78" s="202">
        <v>51.84</v>
      </c>
      <c r="V78" s="202">
        <v>5.81</v>
      </c>
      <c r="W78" s="202">
        <v>13.16</v>
      </c>
      <c r="X78" s="202">
        <v>43.83</v>
      </c>
      <c r="Y78" s="202">
        <v>0</v>
      </c>
      <c r="Z78" s="202">
        <v>72.63</v>
      </c>
      <c r="AA78" s="202">
        <v>26.8</v>
      </c>
      <c r="AB78" s="202">
        <v>0</v>
      </c>
      <c r="AC78" s="202">
        <v>10.5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4.04</v>
      </c>
      <c r="AJ78" s="202">
        <v>0</v>
      </c>
      <c r="AK78" s="202">
        <v>64.56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2.86</v>
      </c>
      <c r="L79" s="202">
        <v>446.36</v>
      </c>
      <c r="M79" s="202">
        <v>26.74</v>
      </c>
      <c r="N79" s="202">
        <v>35.090000000000003</v>
      </c>
      <c r="O79" s="202">
        <v>0</v>
      </c>
      <c r="P79" s="202">
        <v>28.07</v>
      </c>
      <c r="Q79" s="202">
        <v>2.9</v>
      </c>
      <c r="R79" s="202">
        <v>12.59</v>
      </c>
      <c r="S79" s="202">
        <v>7.75</v>
      </c>
      <c r="T79" s="202">
        <v>0</v>
      </c>
      <c r="U79" s="202">
        <v>51.84</v>
      </c>
      <c r="V79" s="202">
        <v>5.81</v>
      </c>
      <c r="W79" s="202">
        <v>13.34</v>
      </c>
      <c r="X79" s="202">
        <v>43.83</v>
      </c>
      <c r="Y79" s="202">
        <v>0</v>
      </c>
      <c r="Z79" s="202">
        <v>72.63</v>
      </c>
      <c r="AA79" s="202">
        <v>26.8</v>
      </c>
      <c r="AB79" s="202">
        <v>0</v>
      </c>
      <c r="AC79" s="202">
        <v>10.5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3.91</v>
      </c>
      <c r="AJ79" s="202">
        <v>0</v>
      </c>
      <c r="AK79" s="202">
        <v>64.16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2.86</v>
      </c>
      <c r="L80" s="202">
        <v>446.36</v>
      </c>
      <c r="M80" s="202">
        <v>26.74</v>
      </c>
      <c r="N80" s="202">
        <v>35.090000000000003</v>
      </c>
      <c r="O80" s="202">
        <v>0</v>
      </c>
      <c r="P80" s="202">
        <v>28.07</v>
      </c>
      <c r="Q80" s="202">
        <v>2.9</v>
      </c>
      <c r="R80" s="202">
        <v>12.59</v>
      </c>
      <c r="S80" s="202">
        <v>7.75</v>
      </c>
      <c r="T80" s="202">
        <v>0</v>
      </c>
      <c r="U80" s="202">
        <v>51.84</v>
      </c>
      <c r="V80" s="202">
        <v>5.81</v>
      </c>
      <c r="W80" s="202">
        <v>13.34</v>
      </c>
      <c r="X80" s="202">
        <v>43.83</v>
      </c>
      <c r="Y80" s="202">
        <v>0</v>
      </c>
      <c r="Z80" s="202">
        <v>72.63</v>
      </c>
      <c r="AA80" s="202">
        <v>26.8</v>
      </c>
      <c r="AB80" s="202">
        <v>0</v>
      </c>
      <c r="AC80" s="202">
        <v>10.5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4.04</v>
      </c>
      <c r="AJ80" s="202">
        <v>0</v>
      </c>
      <c r="AK80" s="202">
        <v>64.16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2.86</v>
      </c>
      <c r="L81" s="202">
        <v>446.36</v>
      </c>
      <c r="M81" s="202">
        <v>26.74</v>
      </c>
      <c r="N81" s="202">
        <v>35.090000000000003</v>
      </c>
      <c r="O81" s="202">
        <v>0</v>
      </c>
      <c r="P81" s="202">
        <v>23.62</v>
      </c>
      <c r="Q81" s="202">
        <v>2.9</v>
      </c>
      <c r="R81" s="202">
        <v>12.59</v>
      </c>
      <c r="S81" s="202">
        <v>7.75</v>
      </c>
      <c r="T81" s="202">
        <v>0</v>
      </c>
      <c r="U81" s="202">
        <v>51.84</v>
      </c>
      <c r="V81" s="202">
        <v>5.81</v>
      </c>
      <c r="W81" s="202">
        <v>13.34</v>
      </c>
      <c r="X81" s="202">
        <v>43.83</v>
      </c>
      <c r="Y81" s="202">
        <v>0</v>
      </c>
      <c r="Z81" s="202">
        <v>72.63</v>
      </c>
      <c r="AA81" s="202">
        <v>26.8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4.04</v>
      </c>
      <c r="AJ81" s="202">
        <v>0</v>
      </c>
      <c r="AK81" s="202">
        <v>64.16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2.86</v>
      </c>
      <c r="L82" s="202">
        <v>446.36</v>
      </c>
      <c r="M82" s="202">
        <v>26.74</v>
      </c>
      <c r="N82" s="202">
        <v>35.090000000000003</v>
      </c>
      <c r="O82" s="202">
        <v>0</v>
      </c>
      <c r="P82" s="202">
        <v>23.62</v>
      </c>
      <c r="Q82" s="202">
        <v>2.9</v>
      </c>
      <c r="R82" s="202">
        <v>12.59</v>
      </c>
      <c r="S82" s="202">
        <v>7.75</v>
      </c>
      <c r="T82" s="202">
        <v>0</v>
      </c>
      <c r="U82" s="202">
        <v>51.84</v>
      </c>
      <c r="V82" s="202">
        <v>5.81</v>
      </c>
      <c r="W82" s="202">
        <v>13.34</v>
      </c>
      <c r="X82" s="202">
        <v>43.83</v>
      </c>
      <c r="Y82" s="202">
        <v>0</v>
      </c>
      <c r="Z82" s="202">
        <v>72.63</v>
      </c>
      <c r="AA82" s="202">
        <v>26.8</v>
      </c>
      <c r="AB82" s="202">
        <v>0</v>
      </c>
      <c r="AC82" s="202">
        <v>10.23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4.04</v>
      </c>
      <c r="AJ82" s="202">
        <v>0</v>
      </c>
      <c r="AK82" s="202">
        <v>64.16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2.86</v>
      </c>
      <c r="L83" s="202">
        <v>446.36</v>
      </c>
      <c r="M83" s="202">
        <v>26.74</v>
      </c>
      <c r="N83" s="202">
        <v>35.090000000000003</v>
      </c>
      <c r="O83" s="202">
        <v>0</v>
      </c>
      <c r="P83" s="202">
        <v>23.62</v>
      </c>
      <c r="Q83" s="202">
        <v>2.9</v>
      </c>
      <c r="R83" s="202">
        <v>12.59</v>
      </c>
      <c r="S83" s="202">
        <v>7.75</v>
      </c>
      <c r="T83" s="202">
        <v>0</v>
      </c>
      <c r="U83" s="202">
        <v>51.84</v>
      </c>
      <c r="V83" s="202">
        <v>5.81</v>
      </c>
      <c r="W83" s="202">
        <v>13.34</v>
      </c>
      <c r="X83" s="202">
        <v>43.83</v>
      </c>
      <c r="Y83" s="202">
        <v>0</v>
      </c>
      <c r="Z83" s="202">
        <v>72.63</v>
      </c>
      <c r="AA83" s="202">
        <v>26.8</v>
      </c>
      <c r="AB83" s="202">
        <v>0</v>
      </c>
      <c r="AC83" s="202">
        <v>10.23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4.33</v>
      </c>
      <c r="AJ83" s="202">
        <v>0</v>
      </c>
      <c r="AK83" s="202">
        <v>64.16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2.86</v>
      </c>
      <c r="L84" s="202">
        <v>446.36</v>
      </c>
      <c r="M84" s="202">
        <v>26.74</v>
      </c>
      <c r="N84" s="202">
        <v>35.090000000000003</v>
      </c>
      <c r="O84" s="202">
        <v>0</v>
      </c>
      <c r="P84" s="202">
        <v>23.62</v>
      </c>
      <c r="Q84" s="202">
        <v>2.9</v>
      </c>
      <c r="R84" s="202">
        <v>12.59</v>
      </c>
      <c r="S84" s="202">
        <v>7.75</v>
      </c>
      <c r="T84" s="202">
        <v>0</v>
      </c>
      <c r="U84" s="202">
        <v>51.84</v>
      </c>
      <c r="V84" s="202">
        <v>5.81</v>
      </c>
      <c r="W84" s="202">
        <v>13.34</v>
      </c>
      <c r="X84" s="202">
        <v>43.83</v>
      </c>
      <c r="Y84" s="202">
        <v>0</v>
      </c>
      <c r="Z84" s="202">
        <v>72.63</v>
      </c>
      <c r="AA84" s="202">
        <v>26.8</v>
      </c>
      <c r="AB84" s="202">
        <v>0</v>
      </c>
      <c r="AC84" s="202">
        <v>10.23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4.33</v>
      </c>
      <c r="AJ84" s="202">
        <v>0</v>
      </c>
      <c r="AK84" s="202">
        <v>64.16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2.86</v>
      </c>
      <c r="L85" s="202">
        <v>446.36</v>
      </c>
      <c r="M85" s="202">
        <v>26.74</v>
      </c>
      <c r="N85" s="202">
        <v>35.090000000000003</v>
      </c>
      <c r="O85" s="202">
        <v>0</v>
      </c>
      <c r="P85" s="202">
        <v>23.62</v>
      </c>
      <c r="Q85" s="202">
        <v>2.9</v>
      </c>
      <c r="R85" s="202">
        <v>12.59</v>
      </c>
      <c r="S85" s="202">
        <v>7.75</v>
      </c>
      <c r="T85" s="202">
        <v>0</v>
      </c>
      <c r="U85" s="202">
        <v>51.84</v>
      </c>
      <c r="V85" s="202">
        <v>5.81</v>
      </c>
      <c r="W85" s="202">
        <v>13.34</v>
      </c>
      <c r="X85" s="202">
        <v>43.83</v>
      </c>
      <c r="Y85" s="202">
        <v>0</v>
      </c>
      <c r="Z85" s="202">
        <v>72.63</v>
      </c>
      <c r="AA85" s="202">
        <v>26.8</v>
      </c>
      <c r="AB85" s="202">
        <v>0</v>
      </c>
      <c r="AC85" s="202">
        <v>10.23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4.1900000000000004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2.86</v>
      </c>
      <c r="L86" s="202">
        <v>446.36</v>
      </c>
      <c r="M86" s="202">
        <v>26.74</v>
      </c>
      <c r="N86" s="202">
        <v>35.090000000000003</v>
      </c>
      <c r="O86" s="202">
        <v>0</v>
      </c>
      <c r="P86" s="202">
        <v>23.62</v>
      </c>
      <c r="Q86" s="202">
        <v>2.9</v>
      </c>
      <c r="R86" s="202">
        <v>12.59</v>
      </c>
      <c r="S86" s="202">
        <v>7.75</v>
      </c>
      <c r="T86" s="202">
        <v>0</v>
      </c>
      <c r="U86" s="202">
        <v>51.84</v>
      </c>
      <c r="V86" s="202">
        <v>5.81</v>
      </c>
      <c r="W86" s="202">
        <v>13.34</v>
      </c>
      <c r="X86" s="202">
        <v>43.83</v>
      </c>
      <c r="Y86" s="202">
        <v>0</v>
      </c>
      <c r="Z86" s="202">
        <v>72.63</v>
      </c>
      <c r="AA86" s="202">
        <v>26.8</v>
      </c>
      <c r="AB86" s="202">
        <v>0</v>
      </c>
      <c r="AC86" s="202">
        <v>10.23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4.33</v>
      </c>
      <c r="AJ86" s="202">
        <v>0</v>
      </c>
      <c r="AK86" s="202">
        <v>64.16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2.86</v>
      </c>
      <c r="L87" s="202">
        <v>446.36</v>
      </c>
      <c r="M87" s="202">
        <v>26.74</v>
      </c>
      <c r="N87" s="202">
        <v>35.090000000000003</v>
      </c>
      <c r="O87" s="202">
        <v>0</v>
      </c>
      <c r="P87" s="202">
        <v>27.4</v>
      </c>
      <c r="Q87" s="202">
        <v>2.9</v>
      </c>
      <c r="R87" s="202">
        <v>12.59</v>
      </c>
      <c r="S87" s="202">
        <v>7.75</v>
      </c>
      <c r="T87" s="202">
        <v>0</v>
      </c>
      <c r="U87" s="202">
        <v>51.84</v>
      </c>
      <c r="V87" s="202">
        <v>5.81</v>
      </c>
      <c r="W87" s="202">
        <v>13.34</v>
      </c>
      <c r="X87" s="202">
        <v>43.83</v>
      </c>
      <c r="Y87" s="202">
        <v>0</v>
      </c>
      <c r="Z87" s="202">
        <v>72.63</v>
      </c>
      <c r="AA87" s="202">
        <v>26.8</v>
      </c>
      <c r="AB87" s="202">
        <v>0</v>
      </c>
      <c r="AC87" s="202">
        <v>10.23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4.33</v>
      </c>
      <c r="AJ87" s="202">
        <v>0</v>
      </c>
      <c r="AK87" s="202">
        <v>65.25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2.86</v>
      </c>
      <c r="L88" s="202">
        <v>446.36</v>
      </c>
      <c r="M88" s="202">
        <v>26.74</v>
      </c>
      <c r="N88" s="202">
        <v>35.090000000000003</v>
      </c>
      <c r="O88" s="202">
        <v>0</v>
      </c>
      <c r="P88" s="202">
        <v>27.4</v>
      </c>
      <c r="Q88" s="202">
        <v>2.9</v>
      </c>
      <c r="R88" s="202">
        <v>12.59</v>
      </c>
      <c r="S88" s="202">
        <v>7.75</v>
      </c>
      <c r="T88" s="202">
        <v>0</v>
      </c>
      <c r="U88" s="202">
        <v>51.84</v>
      </c>
      <c r="V88" s="202">
        <v>5.81</v>
      </c>
      <c r="W88" s="202">
        <v>13.34</v>
      </c>
      <c r="X88" s="202">
        <v>43.83</v>
      </c>
      <c r="Y88" s="202">
        <v>0</v>
      </c>
      <c r="Z88" s="202">
        <v>72.63</v>
      </c>
      <c r="AA88" s="202">
        <v>26.8</v>
      </c>
      <c r="AB88" s="202">
        <v>0</v>
      </c>
      <c r="AC88" s="202">
        <v>10.54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4.33</v>
      </c>
      <c r="AJ88" s="202">
        <v>0</v>
      </c>
      <c r="AK88" s="202">
        <v>65.25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2.86</v>
      </c>
      <c r="L89" s="202">
        <v>446.36</v>
      </c>
      <c r="M89" s="202">
        <v>26.74</v>
      </c>
      <c r="N89" s="202">
        <v>35.090000000000003</v>
      </c>
      <c r="O89" s="202">
        <v>0</v>
      </c>
      <c r="P89" s="202">
        <v>27.4</v>
      </c>
      <c r="Q89" s="202">
        <v>2.9</v>
      </c>
      <c r="R89" s="202">
        <v>12.59</v>
      </c>
      <c r="S89" s="202">
        <v>7.75</v>
      </c>
      <c r="T89" s="202">
        <v>0</v>
      </c>
      <c r="U89" s="202">
        <v>51.84</v>
      </c>
      <c r="V89" s="202">
        <v>5.81</v>
      </c>
      <c r="W89" s="202">
        <v>13.34</v>
      </c>
      <c r="X89" s="202">
        <v>43.83</v>
      </c>
      <c r="Y89" s="202">
        <v>0</v>
      </c>
      <c r="Z89" s="202">
        <v>72.63</v>
      </c>
      <c r="AA89" s="202">
        <v>26.8</v>
      </c>
      <c r="AB89" s="202">
        <v>0</v>
      </c>
      <c r="AC89" s="202">
        <v>10.54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4.33</v>
      </c>
      <c r="AJ89" s="202">
        <v>0</v>
      </c>
      <c r="AK89" s="202">
        <v>65.25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2.86</v>
      </c>
      <c r="L90" s="202">
        <v>446.36</v>
      </c>
      <c r="M90" s="202">
        <v>26.74</v>
      </c>
      <c r="N90" s="202">
        <v>35.090000000000003</v>
      </c>
      <c r="O90" s="202">
        <v>0</v>
      </c>
      <c r="P90" s="202">
        <v>27.4</v>
      </c>
      <c r="Q90" s="202">
        <v>2.9</v>
      </c>
      <c r="R90" s="202">
        <v>12.59</v>
      </c>
      <c r="S90" s="202">
        <v>7.75</v>
      </c>
      <c r="T90" s="202">
        <v>0</v>
      </c>
      <c r="U90" s="202">
        <v>51.84</v>
      </c>
      <c r="V90" s="202">
        <v>5.81</v>
      </c>
      <c r="W90" s="202">
        <v>13.34</v>
      </c>
      <c r="X90" s="202">
        <v>43.83</v>
      </c>
      <c r="Y90" s="202">
        <v>0</v>
      </c>
      <c r="Z90" s="202">
        <v>72.63</v>
      </c>
      <c r="AA90" s="202">
        <v>26.8</v>
      </c>
      <c r="AB90" s="202">
        <v>0</v>
      </c>
      <c r="AC90" s="202">
        <v>10.54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4.33</v>
      </c>
      <c r="AJ90" s="202">
        <v>0</v>
      </c>
      <c r="AK90" s="202">
        <v>65.25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2.86</v>
      </c>
      <c r="L91" s="202">
        <v>446.36</v>
      </c>
      <c r="M91" s="202">
        <v>26.74</v>
      </c>
      <c r="N91" s="202">
        <v>35.090000000000003</v>
      </c>
      <c r="O91" s="202">
        <v>0</v>
      </c>
      <c r="P91" s="202">
        <v>27.4</v>
      </c>
      <c r="Q91" s="202">
        <v>2.9</v>
      </c>
      <c r="R91" s="202">
        <v>12.59</v>
      </c>
      <c r="S91" s="202">
        <v>7.75</v>
      </c>
      <c r="T91" s="202">
        <v>0</v>
      </c>
      <c r="U91" s="202">
        <v>51.84</v>
      </c>
      <c r="V91" s="202">
        <v>5.81</v>
      </c>
      <c r="W91" s="202">
        <v>13.34</v>
      </c>
      <c r="X91" s="202">
        <v>43.83</v>
      </c>
      <c r="Y91" s="202">
        <v>0</v>
      </c>
      <c r="Z91" s="202">
        <v>72.63</v>
      </c>
      <c r="AA91" s="202">
        <v>26.8</v>
      </c>
      <c r="AB91" s="202">
        <v>0</v>
      </c>
      <c r="AC91" s="202">
        <v>10.54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4.1900000000000004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2.86</v>
      </c>
      <c r="L92" s="202">
        <v>446.36</v>
      </c>
      <c r="M92" s="202">
        <v>26.74</v>
      </c>
      <c r="N92" s="202">
        <v>35.090000000000003</v>
      </c>
      <c r="O92" s="202">
        <v>0</v>
      </c>
      <c r="P92" s="202">
        <v>27.4</v>
      </c>
      <c r="Q92" s="202">
        <v>2.9</v>
      </c>
      <c r="R92" s="202">
        <v>12.59</v>
      </c>
      <c r="S92" s="202">
        <v>7.75</v>
      </c>
      <c r="T92" s="202">
        <v>0</v>
      </c>
      <c r="U92" s="202">
        <v>51.84</v>
      </c>
      <c r="V92" s="202">
        <v>5.81</v>
      </c>
      <c r="W92" s="202">
        <v>13.34</v>
      </c>
      <c r="X92" s="202">
        <v>43.83</v>
      </c>
      <c r="Y92" s="202">
        <v>0</v>
      </c>
      <c r="Z92" s="202">
        <v>72.63</v>
      </c>
      <c r="AA92" s="202">
        <v>26.8</v>
      </c>
      <c r="AB92" s="202">
        <v>0</v>
      </c>
      <c r="AC92" s="202">
        <v>10.54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4.33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2.86</v>
      </c>
      <c r="L93" s="202">
        <v>446.36</v>
      </c>
      <c r="M93" s="202">
        <v>26.74</v>
      </c>
      <c r="N93" s="202">
        <v>35.090000000000003</v>
      </c>
      <c r="O93" s="202">
        <v>0</v>
      </c>
      <c r="P93" s="202">
        <v>27.4</v>
      </c>
      <c r="Q93" s="202">
        <v>2.9</v>
      </c>
      <c r="R93" s="202">
        <v>12.59</v>
      </c>
      <c r="S93" s="202">
        <v>7.75</v>
      </c>
      <c r="T93" s="202">
        <v>0</v>
      </c>
      <c r="U93" s="202">
        <v>51.84</v>
      </c>
      <c r="V93" s="202">
        <v>5.81</v>
      </c>
      <c r="W93" s="202">
        <v>13.34</v>
      </c>
      <c r="X93" s="202">
        <v>43.83</v>
      </c>
      <c r="Y93" s="202">
        <v>0</v>
      </c>
      <c r="Z93" s="202">
        <v>72.63</v>
      </c>
      <c r="AA93" s="202">
        <v>26.8</v>
      </c>
      <c r="AB93" s="202">
        <v>0</v>
      </c>
      <c r="AC93" s="202">
        <v>10.54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4.33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2.86</v>
      </c>
      <c r="L94" s="202">
        <v>446.36</v>
      </c>
      <c r="M94" s="202">
        <v>26.74</v>
      </c>
      <c r="N94" s="202">
        <v>35.090000000000003</v>
      </c>
      <c r="O94" s="202">
        <v>0</v>
      </c>
      <c r="P94" s="202">
        <v>27.4</v>
      </c>
      <c r="Q94" s="202">
        <v>2.9</v>
      </c>
      <c r="R94" s="202">
        <v>12.59</v>
      </c>
      <c r="S94" s="202">
        <v>7.75</v>
      </c>
      <c r="T94" s="202">
        <v>0</v>
      </c>
      <c r="U94" s="202">
        <v>51.84</v>
      </c>
      <c r="V94" s="202">
        <v>5.81</v>
      </c>
      <c r="W94" s="202">
        <v>13.34</v>
      </c>
      <c r="X94" s="202">
        <v>43.83</v>
      </c>
      <c r="Y94" s="202">
        <v>0</v>
      </c>
      <c r="Z94" s="202">
        <v>72.63</v>
      </c>
      <c r="AA94" s="202">
        <v>26.8</v>
      </c>
      <c r="AB94" s="202">
        <v>0</v>
      </c>
      <c r="AC94" s="202">
        <v>10.54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4.33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2.86</v>
      </c>
      <c r="L95" s="202">
        <v>446.36</v>
      </c>
      <c r="M95" s="202">
        <v>26.74</v>
      </c>
      <c r="N95" s="202">
        <v>35.090000000000003</v>
      </c>
      <c r="O95" s="202">
        <v>0</v>
      </c>
      <c r="P95" s="202">
        <v>28.07</v>
      </c>
      <c r="Q95" s="202">
        <v>2.9</v>
      </c>
      <c r="R95" s="202">
        <v>12.59</v>
      </c>
      <c r="S95" s="202">
        <v>7.75</v>
      </c>
      <c r="T95" s="202">
        <v>0</v>
      </c>
      <c r="U95" s="202">
        <v>51.84</v>
      </c>
      <c r="V95" s="202">
        <v>5.81</v>
      </c>
      <c r="W95" s="202">
        <v>13.34</v>
      </c>
      <c r="X95" s="202">
        <v>43.83</v>
      </c>
      <c r="Y95" s="202">
        <v>0</v>
      </c>
      <c r="Z95" s="202">
        <v>72.63</v>
      </c>
      <c r="AA95" s="202">
        <v>26.8</v>
      </c>
      <c r="AB95" s="202">
        <v>0</v>
      </c>
      <c r="AC95" s="202">
        <v>10.54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4.33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2.86</v>
      </c>
      <c r="L96" s="202">
        <v>446.36</v>
      </c>
      <c r="M96" s="202">
        <v>26.74</v>
      </c>
      <c r="N96" s="202">
        <v>35.090000000000003</v>
      </c>
      <c r="O96" s="202">
        <v>0</v>
      </c>
      <c r="P96" s="202">
        <v>28.07</v>
      </c>
      <c r="Q96" s="202">
        <v>2.9</v>
      </c>
      <c r="R96" s="202">
        <v>12.59</v>
      </c>
      <c r="S96" s="202">
        <v>7.75</v>
      </c>
      <c r="T96" s="202">
        <v>0</v>
      </c>
      <c r="U96" s="202">
        <v>51.84</v>
      </c>
      <c r="V96" s="202">
        <v>5.81</v>
      </c>
      <c r="W96" s="202">
        <v>13.34</v>
      </c>
      <c r="X96" s="202">
        <v>43.83</v>
      </c>
      <c r="Y96" s="202">
        <v>0</v>
      </c>
      <c r="Z96" s="202">
        <v>72.63</v>
      </c>
      <c r="AA96" s="202">
        <v>26.8</v>
      </c>
      <c r="AB96" s="202">
        <v>0</v>
      </c>
      <c r="AC96" s="202">
        <v>10.54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4.33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2.86</v>
      </c>
      <c r="L97" s="202">
        <v>446.36</v>
      </c>
      <c r="M97" s="202">
        <v>26.74</v>
      </c>
      <c r="N97" s="202">
        <v>35.090000000000003</v>
      </c>
      <c r="O97" s="202">
        <v>0</v>
      </c>
      <c r="P97" s="202">
        <v>28.07</v>
      </c>
      <c r="Q97" s="202">
        <v>2.9</v>
      </c>
      <c r="R97" s="202">
        <v>12.59</v>
      </c>
      <c r="S97" s="202">
        <v>7.75</v>
      </c>
      <c r="T97" s="202">
        <v>0</v>
      </c>
      <c r="U97" s="202">
        <v>51.84</v>
      </c>
      <c r="V97" s="202">
        <v>5.81</v>
      </c>
      <c r="W97" s="202">
        <v>13.34</v>
      </c>
      <c r="X97" s="202">
        <v>43.83</v>
      </c>
      <c r="Y97" s="202">
        <v>0</v>
      </c>
      <c r="Z97" s="202">
        <v>72.63</v>
      </c>
      <c r="AA97" s="202">
        <v>26.8</v>
      </c>
      <c r="AB97" s="202">
        <v>0</v>
      </c>
      <c r="AC97" s="202">
        <v>10.54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4.1900000000000004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2.86</v>
      </c>
      <c r="L98" s="202">
        <v>446.36</v>
      </c>
      <c r="M98" s="202">
        <v>26.74</v>
      </c>
      <c r="N98" s="202">
        <v>35.090000000000003</v>
      </c>
      <c r="O98" s="202">
        <v>0</v>
      </c>
      <c r="P98" s="202">
        <v>28.07</v>
      </c>
      <c r="Q98" s="202">
        <v>2.9</v>
      </c>
      <c r="R98" s="202">
        <v>12.59</v>
      </c>
      <c r="S98" s="202">
        <v>7.75</v>
      </c>
      <c r="T98" s="202">
        <v>0</v>
      </c>
      <c r="U98" s="202">
        <v>51.84</v>
      </c>
      <c r="V98" s="202">
        <v>5.81</v>
      </c>
      <c r="W98" s="202">
        <v>13.34</v>
      </c>
      <c r="X98" s="202">
        <v>43.83</v>
      </c>
      <c r="Y98" s="202">
        <v>0</v>
      </c>
      <c r="Z98" s="202">
        <v>72.63</v>
      </c>
      <c r="AA98" s="202">
        <v>26.8</v>
      </c>
      <c r="AB98" s="202">
        <v>0</v>
      </c>
      <c r="AC98" s="202">
        <v>10.54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4.33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6.0060000000000127E-2</v>
      </c>
      <c r="L99">
        <f t="shared" si="0"/>
        <v>7.9871949999999989</v>
      </c>
      <c r="M99">
        <f t="shared" si="0"/>
        <v>0.64175999999999911</v>
      </c>
      <c r="N99">
        <f t="shared" si="0"/>
        <v>0.84216000000000102</v>
      </c>
      <c r="O99">
        <f t="shared" si="0"/>
        <v>0</v>
      </c>
      <c r="P99">
        <f t="shared" si="0"/>
        <v>0.70128749999999984</v>
      </c>
      <c r="Q99">
        <f t="shared" si="0"/>
        <v>6.076250000000008E-2</v>
      </c>
      <c r="R99">
        <f t="shared" si="0"/>
        <v>0.26396250000000016</v>
      </c>
      <c r="S99">
        <f t="shared" si="0"/>
        <v>0.16259750000000001</v>
      </c>
      <c r="T99">
        <f t="shared" si="0"/>
        <v>0</v>
      </c>
      <c r="U99">
        <f t="shared" si="0"/>
        <v>1.2441600000000017</v>
      </c>
      <c r="V99">
        <f t="shared" si="0"/>
        <v>0.12599250000000004</v>
      </c>
      <c r="W99">
        <f t="shared" si="0"/>
        <v>0.28870749999999962</v>
      </c>
      <c r="X99">
        <f t="shared" si="0"/>
        <v>0.97494749999999908</v>
      </c>
      <c r="Y99">
        <f t="shared" si="0"/>
        <v>0</v>
      </c>
      <c r="Z99">
        <f t="shared" si="0"/>
        <v>1.3291100000000013</v>
      </c>
      <c r="AA99">
        <f t="shared" si="0"/>
        <v>0.64320000000000033</v>
      </c>
      <c r="AB99">
        <f t="shared" si="0"/>
        <v>0</v>
      </c>
      <c r="AC99">
        <f t="shared" si="0"/>
        <v>0.27886749999999993</v>
      </c>
      <c r="AD99">
        <f t="shared" si="0"/>
        <v>4.8195000000000016E-2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0.11211750000000006</v>
      </c>
      <c r="AJ99">
        <f t="shared" si="0"/>
        <v>0</v>
      </c>
      <c r="AK99">
        <f t="shared" si="0"/>
        <v>1.2961549999999995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0.21810750000000012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44783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2.0699999999999998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10</v>
      </c>
      <c r="AJ3" s="202">
        <v>0</v>
      </c>
      <c r="AK3" s="202">
        <v>27.41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2.0699999999999998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10</v>
      </c>
      <c r="AJ4" s="202">
        <v>0</v>
      </c>
      <c r="AK4" s="202">
        <v>27.41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2.0699999999999998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10</v>
      </c>
      <c r="AJ5" s="202">
        <v>0</v>
      </c>
      <c r="AK5" s="202">
        <v>27.41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2.0699999999999998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10</v>
      </c>
      <c r="AJ6" s="202">
        <v>0</v>
      </c>
      <c r="AK6" s="202">
        <v>27.41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2.0699999999999998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9.3800000000000008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2.0699999999999998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10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2.0699999999999998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10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2.0699999999999998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10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2.0699999999999998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10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1.64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6.67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1.64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6.38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2.0699999999999998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10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2.0699999999999998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10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2.0699999999999998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10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2.0699999999999998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10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2.0699999999999998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10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2.0699999999999998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10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2.0699999999999998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10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2.0699999999999998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10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2.0699999999999998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10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2.0699999999999998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10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2.0699999999999998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10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2.0699999999999998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10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2.0699999999999998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10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2.0699999999999998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10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2.0699999999999998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10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2.0699999999999998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10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2.0699999999999998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10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2.0699999999999998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10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2.0699999999999998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10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2.0699999999999998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10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2.0699999999999998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10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2.0699999999999998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10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2.0699999999999998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10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2.0699999999999998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9.4700000000000006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2.0699999999999998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10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2.0699999999999998</v>
      </c>
      <c r="AD39" s="202">
        <v>1.29</v>
      </c>
      <c r="AE39" s="202">
        <v>0</v>
      </c>
      <c r="AF39" s="202">
        <v>0</v>
      </c>
      <c r="AG39" s="202">
        <v>36.36</v>
      </c>
      <c r="AH39" s="202">
        <v>0</v>
      </c>
      <c r="AI39" s="202">
        <v>10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2.0699999999999998</v>
      </c>
      <c r="AD40" s="202">
        <v>1.29</v>
      </c>
      <c r="AE40" s="202">
        <v>0</v>
      </c>
      <c r="AF40" s="202">
        <v>0</v>
      </c>
      <c r="AG40" s="202">
        <v>36.36</v>
      </c>
      <c r="AH40" s="202">
        <v>0</v>
      </c>
      <c r="AI40" s="202">
        <v>10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2.0699999999999998</v>
      </c>
      <c r="AD41" s="202">
        <v>1.29</v>
      </c>
      <c r="AE41" s="202">
        <v>0</v>
      </c>
      <c r="AF41" s="202">
        <v>0</v>
      </c>
      <c r="AG41" s="202">
        <v>36.36</v>
      </c>
      <c r="AH41" s="202">
        <v>0</v>
      </c>
      <c r="AI41" s="202">
        <v>10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2.0699999999999998</v>
      </c>
      <c r="AD42" s="202">
        <v>1.29</v>
      </c>
      <c r="AE42" s="202">
        <v>0</v>
      </c>
      <c r="AF42" s="202">
        <v>0</v>
      </c>
      <c r="AG42" s="202">
        <v>36.36</v>
      </c>
      <c r="AH42" s="202">
        <v>0</v>
      </c>
      <c r="AI42" s="202">
        <v>10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2.0699999999999998</v>
      </c>
      <c r="AD43" s="202">
        <v>1.33</v>
      </c>
      <c r="AE43" s="202">
        <v>0</v>
      </c>
      <c r="AF43" s="202">
        <v>0</v>
      </c>
      <c r="AG43" s="202">
        <v>36.36</v>
      </c>
      <c r="AH43" s="202">
        <v>0</v>
      </c>
      <c r="AI43" s="202">
        <v>9.4700000000000006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2.0699999999999998</v>
      </c>
      <c r="AD44" s="202">
        <v>1.33</v>
      </c>
      <c r="AE44" s="202">
        <v>0</v>
      </c>
      <c r="AF44" s="202">
        <v>0</v>
      </c>
      <c r="AG44" s="202">
        <v>36.36</v>
      </c>
      <c r="AH44" s="202">
        <v>0</v>
      </c>
      <c r="AI44" s="202">
        <v>10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2.0699999999999998</v>
      </c>
      <c r="AD45" s="202">
        <v>1.33</v>
      </c>
      <c r="AE45" s="202">
        <v>0</v>
      </c>
      <c r="AF45" s="202">
        <v>0</v>
      </c>
      <c r="AG45" s="202">
        <v>36.36</v>
      </c>
      <c r="AH45" s="202">
        <v>0</v>
      </c>
      <c r="AI45" s="202">
        <v>10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2.0699999999999998</v>
      </c>
      <c r="AD46" s="202">
        <v>0.05</v>
      </c>
      <c r="AE46" s="202">
        <v>0</v>
      </c>
      <c r="AF46" s="202">
        <v>0</v>
      </c>
      <c r="AG46" s="202">
        <v>36.36</v>
      </c>
      <c r="AH46" s="202">
        <v>0</v>
      </c>
      <c r="AI46" s="202">
        <v>10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2.0699999999999998</v>
      </c>
      <c r="AD47" s="202">
        <v>0.94</v>
      </c>
      <c r="AE47" s="202">
        <v>0</v>
      </c>
      <c r="AF47" s="202">
        <v>0</v>
      </c>
      <c r="AG47" s="202">
        <v>36.36</v>
      </c>
      <c r="AH47" s="202">
        <v>0</v>
      </c>
      <c r="AI47" s="202">
        <v>10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2.0699999999999998</v>
      </c>
      <c r="AD48" s="202">
        <v>1.33</v>
      </c>
      <c r="AE48" s="202">
        <v>0</v>
      </c>
      <c r="AF48" s="202">
        <v>0</v>
      </c>
      <c r="AG48" s="202">
        <v>36.36</v>
      </c>
      <c r="AH48" s="202">
        <v>0</v>
      </c>
      <c r="AI48" s="202">
        <v>10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2.0699999999999998</v>
      </c>
      <c r="AD49" s="202">
        <v>1.33</v>
      </c>
      <c r="AE49" s="202">
        <v>0</v>
      </c>
      <c r="AF49" s="202">
        <v>0</v>
      </c>
      <c r="AG49" s="202">
        <v>36.36</v>
      </c>
      <c r="AH49" s="202">
        <v>0</v>
      </c>
      <c r="AI49" s="202">
        <v>9.4700000000000006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2.0699999999999998</v>
      </c>
      <c r="AD50" s="202">
        <v>1.33</v>
      </c>
      <c r="AE50" s="202">
        <v>0</v>
      </c>
      <c r="AF50" s="202">
        <v>0</v>
      </c>
      <c r="AG50" s="202">
        <v>36.36</v>
      </c>
      <c r="AH50" s="202">
        <v>0</v>
      </c>
      <c r="AI50" s="202">
        <v>10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2.0699999999999998</v>
      </c>
      <c r="AD51" s="202">
        <v>1.29</v>
      </c>
      <c r="AE51" s="202">
        <v>0</v>
      </c>
      <c r="AF51" s="202">
        <v>0</v>
      </c>
      <c r="AG51" s="202">
        <v>36.36</v>
      </c>
      <c r="AH51" s="202">
        <v>0</v>
      </c>
      <c r="AI51" s="202">
        <v>9.33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2.0699999999999998</v>
      </c>
      <c r="AD52" s="202">
        <v>1.29</v>
      </c>
      <c r="AE52" s="202">
        <v>0</v>
      </c>
      <c r="AF52" s="202">
        <v>0</v>
      </c>
      <c r="AG52" s="202">
        <v>36.36</v>
      </c>
      <c r="AH52" s="202">
        <v>0</v>
      </c>
      <c r="AI52" s="202">
        <v>9.33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2.0699999999999998</v>
      </c>
      <c r="AD53" s="202">
        <v>1.29</v>
      </c>
      <c r="AE53" s="202">
        <v>0</v>
      </c>
      <c r="AF53" s="202">
        <v>0</v>
      </c>
      <c r="AG53" s="202">
        <v>36.36</v>
      </c>
      <c r="AH53" s="202">
        <v>0</v>
      </c>
      <c r="AI53" s="202">
        <v>9.33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2.0699999999999998</v>
      </c>
      <c r="AD54" s="202">
        <v>1.29</v>
      </c>
      <c r="AE54" s="202">
        <v>0</v>
      </c>
      <c r="AF54" s="202">
        <v>0</v>
      </c>
      <c r="AG54" s="202">
        <v>36.36</v>
      </c>
      <c r="AH54" s="202">
        <v>0</v>
      </c>
      <c r="AI54" s="202">
        <v>9.33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2.0699999999999998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8.84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2.0699999999999998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9.33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2.0699999999999998</v>
      </c>
      <c r="AD57" s="202">
        <v>1.29</v>
      </c>
      <c r="AE57" s="202">
        <v>0</v>
      </c>
      <c r="AF57" s="202">
        <v>0</v>
      </c>
      <c r="AG57" s="202">
        <v>36.36</v>
      </c>
      <c r="AH57" s="202">
        <v>0</v>
      </c>
      <c r="AI57" s="202">
        <v>9.33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2.0699999999999998</v>
      </c>
      <c r="AD58" s="202">
        <v>1.29</v>
      </c>
      <c r="AE58" s="202">
        <v>0</v>
      </c>
      <c r="AF58" s="202">
        <v>0</v>
      </c>
      <c r="AG58" s="202">
        <v>36.36</v>
      </c>
      <c r="AH58" s="202">
        <v>0</v>
      </c>
      <c r="AI58" s="202">
        <v>9.33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2.0699999999999998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9.33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2.0699999999999998</v>
      </c>
      <c r="AD60" s="202">
        <v>1.29</v>
      </c>
      <c r="AE60" s="202">
        <v>0</v>
      </c>
      <c r="AF60" s="202">
        <v>0</v>
      </c>
      <c r="AG60" s="202">
        <v>36.36</v>
      </c>
      <c r="AH60" s="202">
        <v>0</v>
      </c>
      <c r="AI60" s="202">
        <v>9.33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2.0699999999999998</v>
      </c>
      <c r="AD61" s="202">
        <v>1.29</v>
      </c>
      <c r="AE61" s="202">
        <v>0</v>
      </c>
      <c r="AF61" s="202">
        <v>0</v>
      </c>
      <c r="AG61" s="202">
        <v>36.36</v>
      </c>
      <c r="AH61" s="202">
        <v>0</v>
      </c>
      <c r="AI61" s="202">
        <v>8.84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2.0699999999999998</v>
      </c>
      <c r="AD62" s="202">
        <v>1.29</v>
      </c>
      <c r="AE62" s="202">
        <v>0</v>
      </c>
      <c r="AF62" s="202">
        <v>0</v>
      </c>
      <c r="AG62" s="202">
        <v>36.36</v>
      </c>
      <c r="AH62" s="202">
        <v>0</v>
      </c>
      <c r="AI62" s="202">
        <v>9.33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2.0699999999999998</v>
      </c>
      <c r="AD63" s="202">
        <v>1.29</v>
      </c>
      <c r="AE63" s="202">
        <v>0</v>
      </c>
      <c r="AF63" s="202">
        <v>0</v>
      </c>
      <c r="AG63" s="202">
        <v>36.36</v>
      </c>
      <c r="AH63" s="202">
        <v>0</v>
      </c>
      <c r="AI63" s="202">
        <v>9.33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2.0699999999999998</v>
      </c>
      <c r="AD64" s="202">
        <v>1.29</v>
      </c>
      <c r="AE64" s="202">
        <v>0</v>
      </c>
      <c r="AF64" s="202">
        <v>0</v>
      </c>
      <c r="AG64" s="202">
        <v>36.36</v>
      </c>
      <c r="AH64" s="202">
        <v>0</v>
      </c>
      <c r="AI64" s="202">
        <v>9.33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2.0699999999999998</v>
      </c>
      <c r="AD65" s="202">
        <v>1.29</v>
      </c>
      <c r="AE65" s="202">
        <v>0</v>
      </c>
      <c r="AF65" s="202">
        <v>0</v>
      </c>
      <c r="AG65" s="202">
        <v>36.36</v>
      </c>
      <c r="AH65" s="202">
        <v>0</v>
      </c>
      <c r="AI65" s="202">
        <v>9.33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2.0699999999999998</v>
      </c>
      <c r="AD66" s="202">
        <v>1.29</v>
      </c>
      <c r="AE66" s="202">
        <v>0</v>
      </c>
      <c r="AF66" s="202">
        <v>0</v>
      </c>
      <c r="AG66" s="202">
        <v>36.36</v>
      </c>
      <c r="AH66" s="202">
        <v>0</v>
      </c>
      <c r="AI66" s="202">
        <v>9.33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2.0699999999999998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8.84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2.0699999999999998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9.33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2.0699999999999998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9.33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2.0699999999999998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9.33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2.87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9.33</v>
      </c>
      <c r="AJ71" s="202">
        <v>0</v>
      </c>
      <c r="AK71" s="202">
        <v>28.73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2.62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5.09</v>
      </c>
      <c r="AJ72" s="202">
        <v>0</v>
      </c>
      <c r="AK72" s="202">
        <v>28.73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1.81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7.63</v>
      </c>
      <c r="AJ73" s="202">
        <v>0</v>
      </c>
      <c r="AK73" s="202">
        <v>28.73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1.81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8.08</v>
      </c>
      <c r="AJ74" s="202">
        <v>0</v>
      </c>
      <c r="AK74" s="202">
        <v>28.73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1.81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8.08</v>
      </c>
      <c r="AJ75" s="202">
        <v>0</v>
      </c>
      <c r="AK75" s="202">
        <v>28.73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1.81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8.08</v>
      </c>
      <c r="AJ76" s="202">
        <v>0</v>
      </c>
      <c r="AK76" s="202">
        <v>28.73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1.81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8.08</v>
      </c>
      <c r="AJ77" s="202">
        <v>0</v>
      </c>
      <c r="AK77" s="202">
        <v>26.96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1.81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8.08</v>
      </c>
      <c r="AJ78" s="202">
        <v>0</v>
      </c>
      <c r="AK78" s="202">
        <v>26.96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1.81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7.81</v>
      </c>
      <c r="AJ79" s="202">
        <v>0</v>
      </c>
      <c r="AK79" s="202">
        <v>26.79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1.81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8.08</v>
      </c>
      <c r="AJ80" s="202">
        <v>0</v>
      </c>
      <c r="AK80" s="202">
        <v>26.79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1.76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8.08</v>
      </c>
      <c r="AJ81" s="202">
        <v>0</v>
      </c>
      <c r="AK81" s="202">
        <v>26.79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1.77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8.08</v>
      </c>
      <c r="AJ82" s="202">
        <v>0</v>
      </c>
      <c r="AK82" s="202">
        <v>26.79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1.77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8.65</v>
      </c>
      <c r="AJ83" s="202">
        <v>0</v>
      </c>
      <c r="AK83" s="202">
        <v>26.79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1.77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8.65</v>
      </c>
      <c r="AJ84" s="202">
        <v>0</v>
      </c>
      <c r="AK84" s="202">
        <v>26.79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1.77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8.3699999999999992</v>
      </c>
      <c r="AJ85" s="202">
        <v>0</v>
      </c>
      <c r="AK85" s="202">
        <v>26.79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1.77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8.65</v>
      </c>
      <c r="AJ86" s="202">
        <v>0</v>
      </c>
      <c r="AK86" s="202">
        <v>26.79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1.77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8.65</v>
      </c>
      <c r="AJ87" s="202">
        <v>0</v>
      </c>
      <c r="AK87" s="202">
        <v>27.24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1.82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8.65</v>
      </c>
      <c r="AJ88" s="202">
        <v>0</v>
      </c>
      <c r="AK88" s="202">
        <v>27.24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1.82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8.65</v>
      </c>
      <c r="AJ89" s="202">
        <v>0</v>
      </c>
      <c r="AK89" s="202">
        <v>27.24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1.82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8.65</v>
      </c>
      <c r="AJ90" s="202">
        <v>0</v>
      </c>
      <c r="AK90" s="202">
        <v>27.24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1.82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8.3699999999999992</v>
      </c>
      <c r="AJ91" s="202">
        <v>0</v>
      </c>
      <c r="AK91" s="202">
        <v>27.24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1.82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8.65</v>
      </c>
      <c r="AJ92" s="202">
        <v>0</v>
      </c>
      <c r="AK92" s="202">
        <v>27.24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1.82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8.65</v>
      </c>
      <c r="AJ93" s="202">
        <v>0</v>
      </c>
      <c r="AK93" s="202">
        <v>27.24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1.82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8.65</v>
      </c>
      <c r="AJ94" s="202">
        <v>0</v>
      </c>
      <c r="AK94" s="202">
        <v>27.24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1.82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8.65</v>
      </c>
      <c r="AJ95" s="202">
        <v>0</v>
      </c>
      <c r="AK95" s="202">
        <v>27.24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1.82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8.65</v>
      </c>
      <c r="AJ96" s="202">
        <v>0</v>
      </c>
      <c r="AK96" s="202">
        <v>27.24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1.82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8.3699999999999992</v>
      </c>
      <c r="AJ97" s="202">
        <v>0</v>
      </c>
      <c r="AK97" s="202">
        <v>27.24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1.82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8.65</v>
      </c>
      <c r="AJ98" s="202">
        <v>0</v>
      </c>
      <c r="AK98" s="202">
        <v>27.24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4.8067499999999937E-2</v>
      </c>
      <c r="AD99">
        <f t="shared" si="0"/>
        <v>7.7249999999999975E-3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0.22200750000000016</v>
      </c>
      <c r="AJ99">
        <f t="shared" si="0"/>
        <v>0</v>
      </c>
      <c r="AK99">
        <f t="shared" si="0"/>
        <v>0.68424499999999866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0</v>
      </c>
      <c r="AJ3" s="202">
        <v>0</v>
      </c>
      <c r="AK3" s="202">
        <v>5.49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0</v>
      </c>
      <c r="AJ4" s="202">
        <v>0</v>
      </c>
      <c r="AK4" s="202">
        <v>5.49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0</v>
      </c>
      <c r="AJ5" s="202">
        <v>0</v>
      </c>
      <c r="AK5" s="202">
        <v>5.49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0</v>
      </c>
      <c r="AJ6" s="202">
        <v>0</v>
      </c>
      <c r="AK6" s="202">
        <v>5.49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1.88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0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0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0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0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0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1.28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0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0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0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0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0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2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1.67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1.67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1.67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1.67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1.67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2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1.67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1.67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1.67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1.67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1.67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2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1.67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1.67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1.67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0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0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1.89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0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0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0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0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0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1.89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0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0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0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0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0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1.89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0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0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0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0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0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1.77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0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0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0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0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0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1.77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0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0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0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0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0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1.77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0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0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0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0</v>
      </c>
      <c r="AJ71" s="202">
        <v>0</v>
      </c>
      <c r="AK71" s="202">
        <v>5.76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0</v>
      </c>
      <c r="AJ72" s="202">
        <v>0</v>
      </c>
      <c r="AK72" s="202">
        <v>5.76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1.53</v>
      </c>
      <c r="AJ73" s="202">
        <v>0</v>
      </c>
      <c r="AK73" s="202">
        <v>5.76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0</v>
      </c>
      <c r="AJ74" s="202">
        <v>0</v>
      </c>
      <c r="AK74" s="202">
        <v>5.76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0</v>
      </c>
      <c r="AJ75" s="202">
        <v>0</v>
      </c>
      <c r="AK75" s="202">
        <v>5.76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0</v>
      </c>
      <c r="AJ76" s="202">
        <v>0</v>
      </c>
      <c r="AK76" s="202">
        <v>5.76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0</v>
      </c>
      <c r="AJ77" s="202">
        <v>0</v>
      </c>
      <c r="AK77" s="202">
        <v>5.4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0</v>
      </c>
      <c r="AJ78" s="202">
        <v>0</v>
      </c>
      <c r="AK78" s="202">
        <v>5.4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1.56</v>
      </c>
      <c r="AJ79" s="202">
        <v>0</v>
      </c>
      <c r="AK79" s="202">
        <v>5.37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0</v>
      </c>
      <c r="AJ80" s="202">
        <v>0</v>
      </c>
      <c r="AK80" s="202">
        <v>5.37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0</v>
      </c>
      <c r="AJ81" s="202">
        <v>0</v>
      </c>
      <c r="AK81" s="202">
        <v>5.37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0</v>
      </c>
      <c r="AJ82" s="202">
        <v>0</v>
      </c>
      <c r="AK82" s="202">
        <v>5.37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0</v>
      </c>
      <c r="AJ83" s="202">
        <v>0</v>
      </c>
      <c r="AK83" s="202">
        <v>5.37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0</v>
      </c>
      <c r="AJ84" s="202">
        <v>0</v>
      </c>
      <c r="AK84" s="202">
        <v>5.37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1.67</v>
      </c>
      <c r="AJ85" s="202">
        <v>0</v>
      </c>
      <c r="AK85" s="202">
        <v>5.37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0</v>
      </c>
      <c r="AJ86" s="202">
        <v>0</v>
      </c>
      <c r="AK86" s="202">
        <v>5.37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0</v>
      </c>
      <c r="AJ87" s="202">
        <v>0</v>
      </c>
      <c r="AK87" s="202">
        <v>5.46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0</v>
      </c>
      <c r="AJ88" s="202">
        <v>0</v>
      </c>
      <c r="AK88" s="202">
        <v>5.46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0</v>
      </c>
      <c r="AJ89" s="202">
        <v>0</v>
      </c>
      <c r="AK89" s="202">
        <v>5.46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0</v>
      </c>
      <c r="AJ90" s="202">
        <v>0</v>
      </c>
      <c r="AK90" s="202">
        <v>5.46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1.67</v>
      </c>
      <c r="AJ91" s="202">
        <v>0</v>
      </c>
      <c r="AK91" s="202">
        <v>5.46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0</v>
      </c>
      <c r="AJ92" s="202">
        <v>0</v>
      </c>
      <c r="AK92" s="202">
        <v>5.46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0</v>
      </c>
      <c r="AJ93" s="202">
        <v>0</v>
      </c>
      <c r="AK93" s="202">
        <v>5.46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0</v>
      </c>
      <c r="AJ94" s="202">
        <v>0</v>
      </c>
      <c r="AK94" s="202">
        <v>5.46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0</v>
      </c>
      <c r="AJ95" s="202">
        <v>0</v>
      </c>
      <c r="AK95" s="202">
        <v>5.46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0</v>
      </c>
      <c r="AJ96" s="202">
        <v>0</v>
      </c>
      <c r="AK96" s="202">
        <v>5.46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1.67</v>
      </c>
      <c r="AJ97" s="202">
        <v>0</v>
      </c>
      <c r="AK97" s="202">
        <v>5.46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0</v>
      </c>
      <c r="AJ98" s="202">
        <v>0</v>
      </c>
      <c r="AK98" s="202">
        <v>5.46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1.2487500000000007E-2</v>
      </c>
      <c r="AJ99">
        <f t="shared" si="0"/>
        <v>0</v>
      </c>
      <c r="AK99">
        <f t="shared" si="0"/>
        <v>0.13706999999999994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34.07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30</v>
      </c>
      <c r="J3" s="202">
        <v>0</v>
      </c>
      <c r="K3" s="202">
        <v>239.63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34.07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30</v>
      </c>
      <c r="J4" s="202">
        <v>0</v>
      </c>
      <c r="K4" s="202">
        <v>239.63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30</v>
      </c>
      <c r="J5" s="202">
        <v>0</v>
      </c>
      <c r="K5" s="202">
        <v>300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30</v>
      </c>
      <c r="J6" s="202">
        <v>0</v>
      </c>
      <c r="K6" s="202">
        <v>300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30</v>
      </c>
      <c r="J7" s="202">
        <v>0</v>
      </c>
      <c r="K7" s="202">
        <v>298.42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30</v>
      </c>
      <c r="J8" s="202">
        <v>0</v>
      </c>
      <c r="K8" s="202">
        <v>298.42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30</v>
      </c>
      <c r="J9" s="202">
        <v>0</v>
      </c>
      <c r="K9" s="202">
        <v>298.42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30</v>
      </c>
      <c r="J10" s="202">
        <v>0</v>
      </c>
      <c r="K10" s="202">
        <v>298.42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30</v>
      </c>
      <c r="J11" s="202">
        <v>0</v>
      </c>
      <c r="K11" s="202">
        <v>298.42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30</v>
      </c>
      <c r="J12" s="202">
        <v>0</v>
      </c>
      <c r="K12" s="202">
        <v>298.42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30</v>
      </c>
      <c r="J13" s="202">
        <v>0</v>
      </c>
      <c r="K13" s="202">
        <v>298.42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30</v>
      </c>
      <c r="J14" s="202">
        <v>0</v>
      </c>
      <c r="K14" s="202">
        <v>298.42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30</v>
      </c>
      <c r="J15" s="202">
        <v>0</v>
      </c>
      <c r="K15" s="202">
        <v>298.42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30</v>
      </c>
      <c r="J16" s="202">
        <v>0</v>
      </c>
      <c r="K16" s="202">
        <v>298.42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30</v>
      </c>
      <c r="J17" s="202">
        <v>0</v>
      </c>
      <c r="K17" s="202">
        <v>298.42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30</v>
      </c>
      <c r="J18" s="202">
        <v>0</v>
      </c>
      <c r="K18" s="202">
        <v>298.42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32</v>
      </c>
      <c r="J19" s="202">
        <v>0</v>
      </c>
      <c r="K19" s="202">
        <v>298.42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32</v>
      </c>
      <c r="J20" s="202">
        <v>0</v>
      </c>
      <c r="K20" s="202">
        <v>298.42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32</v>
      </c>
      <c r="J21" s="202">
        <v>0</v>
      </c>
      <c r="K21" s="202">
        <v>298.42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32</v>
      </c>
      <c r="J22" s="202">
        <v>0</v>
      </c>
      <c r="K22" s="202">
        <v>298.42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32</v>
      </c>
      <c r="J23" s="202">
        <v>0</v>
      </c>
      <c r="K23" s="202">
        <v>298.42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32</v>
      </c>
      <c r="J24" s="202">
        <v>0</v>
      </c>
      <c r="K24" s="202">
        <v>298.42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32</v>
      </c>
      <c r="J25" s="202">
        <v>0</v>
      </c>
      <c r="K25" s="202">
        <v>298.42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32</v>
      </c>
      <c r="J26" s="202">
        <v>0</v>
      </c>
      <c r="K26" s="202">
        <v>298.42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32</v>
      </c>
      <c r="J27" s="202">
        <v>0</v>
      </c>
      <c r="K27" s="202">
        <v>298.42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32</v>
      </c>
      <c r="J28" s="202">
        <v>0</v>
      </c>
      <c r="K28" s="202">
        <v>298.42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32</v>
      </c>
      <c r="J29" s="202">
        <v>0</v>
      </c>
      <c r="K29" s="202">
        <v>298.42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32</v>
      </c>
      <c r="J30" s="202">
        <v>0</v>
      </c>
      <c r="K30" s="202">
        <v>298.42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32</v>
      </c>
      <c r="J31" s="202">
        <v>0</v>
      </c>
      <c r="K31" s="202">
        <v>298.42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32</v>
      </c>
      <c r="J32" s="202">
        <v>0</v>
      </c>
      <c r="K32" s="202">
        <v>298.42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32</v>
      </c>
      <c r="J33" s="202">
        <v>0</v>
      </c>
      <c r="K33" s="202">
        <v>298.42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32</v>
      </c>
      <c r="J34" s="202">
        <v>0</v>
      </c>
      <c r="K34" s="202">
        <v>298.42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30</v>
      </c>
      <c r="J35" s="202">
        <v>0</v>
      </c>
      <c r="K35" s="202">
        <v>298.42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30</v>
      </c>
      <c r="J36" s="202">
        <v>0</v>
      </c>
      <c r="K36" s="202">
        <v>298.42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30</v>
      </c>
      <c r="J37" s="202">
        <v>0</v>
      </c>
      <c r="K37" s="202">
        <v>298.42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30</v>
      </c>
      <c r="J38" s="202">
        <v>0</v>
      </c>
      <c r="K38" s="202">
        <v>298.42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26</v>
      </c>
      <c r="E39" s="26">
        <v>0</v>
      </c>
      <c r="F39" s="26">
        <v>0</v>
      </c>
      <c r="G39" s="202">
        <v>120</v>
      </c>
      <c r="H39" s="202">
        <v>0</v>
      </c>
      <c r="I39" s="202">
        <v>30</v>
      </c>
      <c r="J39" s="202">
        <v>0</v>
      </c>
      <c r="K39" s="202">
        <v>298.42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26</v>
      </c>
      <c r="E40" s="26">
        <v>0</v>
      </c>
      <c r="F40" s="26">
        <v>0</v>
      </c>
      <c r="G40" s="202">
        <v>120</v>
      </c>
      <c r="H40" s="202">
        <v>0</v>
      </c>
      <c r="I40" s="202">
        <v>30</v>
      </c>
      <c r="J40" s="202">
        <v>0</v>
      </c>
      <c r="K40" s="202">
        <v>298.42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26</v>
      </c>
      <c r="E41" s="26">
        <v>0</v>
      </c>
      <c r="F41" s="26">
        <v>0</v>
      </c>
      <c r="G41" s="202">
        <v>120</v>
      </c>
      <c r="H41" s="202">
        <v>0</v>
      </c>
      <c r="I41" s="202">
        <v>30</v>
      </c>
      <c r="J41" s="202">
        <v>0</v>
      </c>
      <c r="K41" s="202">
        <v>298.42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34</v>
      </c>
      <c r="D42" s="26">
        <v>26</v>
      </c>
      <c r="E42" s="26">
        <v>0</v>
      </c>
      <c r="F42" s="26">
        <v>0</v>
      </c>
      <c r="G42" s="202">
        <v>120</v>
      </c>
      <c r="H42" s="202">
        <v>0</v>
      </c>
      <c r="I42" s="202">
        <v>30</v>
      </c>
      <c r="J42" s="202">
        <v>0</v>
      </c>
      <c r="K42" s="202">
        <v>298.42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34</v>
      </c>
      <c r="D43" s="26">
        <v>27</v>
      </c>
      <c r="E43" s="26">
        <v>0</v>
      </c>
      <c r="F43" s="26">
        <v>0</v>
      </c>
      <c r="G43" s="202">
        <v>120</v>
      </c>
      <c r="H43" s="202">
        <v>0</v>
      </c>
      <c r="I43" s="202">
        <v>30</v>
      </c>
      <c r="J43" s="202">
        <v>0</v>
      </c>
      <c r="K43" s="202">
        <v>298.42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34</v>
      </c>
      <c r="D44" s="26">
        <v>27</v>
      </c>
      <c r="E44" s="26">
        <v>0</v>
      </c>
      <c r="F44" s="26">
        <v>0</v>
      </c>
      <c r="G44" s="202">
        <v>120</v>
      </c>
      <c r="H44" s="202">
        <v>0</v>
      </c>
      <c r="I44" s="202">
        <v>30</v>
      </c>
      <c r="J44" s="202">
        <v>0</v>
      </c>
      <c r="K44" s="202">
        <v>298.42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34</v>
      </c>
      <c r="D45" s="26">
        <v>27</v>
      </c>
      <c r="E45" s="26">
        <v>0</v>
      </c>
      <c r="F45" s="26">
        <v>0</v>
      </c>
      <c r="G45" s="202">
        <v>120</v>
      </c>
      <c r="H45" s="202">
        <v>0</v>
      </c>
      <c r="I45" s="202">
        <v>30</v>
      </c>
      <c r="J45" s="202">
        <v>0</v>
      </c>
      <c r="K45" s="202">
        <v>298.42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34</v>
      </c>
      <c r="D46" s="26">
        <v>27</v>
      </c>
      <c r="E46" s="26">
        <v>0</v>
      </c>
      <c r="F46" s="26">
        <v>0</v>
      </c>
      <c r="G46" s="202">
        <v>120</v>
      </c>
      <c r="H46" s="202">
        <v>0</v>
      </c>
      <c r="I46" s="202">
        <v>30</v>
      </c>
      <c r="J46" s="202">
        <v>0</v>
      </c>
      <c r="K46" s="202">
        <v>298.42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34</v>
      </c>
      <c r="D47" s="26">
        <v>19</v>
      </c>
      <c r="E47" s="26">
        <v>0</v>
      </c>
      <c r="F47" s="26">
        <v>0</v>
      </c>
      <c r="G47" s="202">
        <v>120</v>
      </c>
      <c r="H47" s="202">
        <v>0</v>
      </c>
      <c r="I47" s="202">
        <v>30</v>
      </c>
      <c r="J47" s="202">
        <v>0</v>
      </c>
      <c r="K47" s="202">
        <v>298.42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34</v>
      </c>
      <c r="D48" s="26">
        <v>27</v>
      </c>
      <c r="E48" s="26">
        <v>0</v>
      </c>
      <c r="F48" s="26">
        <v>0</v>
      </c>
      <c r="G48" s="202">
        <v>120</v>
      </c>
      <c r="H48" s="202">
        <v>0</v>
      </c>
      <c r="I48" s="202">
        <v>30</v>
      </c>
      <c r="J48" s="202">
        <v>0</v>
      </c>
      <c r="K48" s="202">
        <v>298.42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34</v>
      </c>
      <c r="D49" s="26">
        <v>27</v>
      </c>
      <c r="E49" s="26">
        <v>0</v>
      </c>
      <c r="F49" s="26">
        <v>0</v>
      </c>
      <c r="G49" s="202">
        <v>120</v>
      </c>
      <c r="H49" s="202">
        <v>0</v>
      </c>
      <c r="I49" s="202">
        <v>30</v>
      </c>
      <c r="J49" s="202">
        <v>0</v>
      </c>
      <c r="K49" s="202">
        <v>298.42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34</v>
      </c>
      <c r="D50" s="26">
        <v>27</v>
      </c>
      <c r="E50" s="26">
        <v>0</v>
      </c>
      <c r="F50" s="26">
        <v>0</v>
      </c>
      <c r="G50" s="202">
        <v>120</v>
      </c>
      <c r="H50" s="202">
        <v>0</v>
      </c>
      <c r="I50" s="202">
        <v>30</v>
      </c>
      <c r="J50" s="202">
        <v>0</v>
      </c>
      <c r="K50" s="202">
        <v>298.42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34</v>
      </c>
      <c r="D51" s="26">
        <v>26</v>
      </c>
      <c r="E51" s="26">
        <v>0</v>
      </c>
      <c r="F51" s="26">
        <v>0</v>
      </c>
      <c r="G51" s="202">
        <v>120</v>
      </c>
      <c r="H51" s="202">
        <v>0</v>
      </c>
      <c r="I51" s="202">
        <v>28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34</v>
      </c>
      <c r="D52" s="26">
        <v>26</v>
      </c>
      <c r="E52" s="26">
        <v>0</v>
      </c>
      <c r="F52" s="26">
        <v>0</v>
      </c>
      <c r="G52" s="202">
        <v>120</v>
      </c>
      <c r="H52" s="202">
        <v>0</v>
      </c>
      <c r="I52" s="202">
        <v>28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34</v>
      </c>
      <c r="D53" s="26">
        <v>26</v>
      </c>
      <c r="E53" s="26">
        <v>0</v>
      </c>
      <c r="F53" s="26">
        <v>0</v>
      </c>
      <c r="G53" s="202">
        <v>120</v>
      </c>
      <c r="H53" s="202">
        <v>0</v>
      </c>
      <c r="I53" s="202">
        <v>28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34</v>
      </c>
      <c r="D54" s="26">
        <v>26</v>
      </c>
      <c r="E54" s="26">
        <v>0</v>
      </c>
      <c r="F54" s="26">
        <v>0</v>
      </c>
      <c r="G54" s="202">
        <v>120</v>
      </c>
      <c r="H54" s="202">
        <v>0</v>
      </c>
      <c r="I54" s="202">
        <v>28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28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28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34</v>
      </c>
      <c r="D57" s="26">
        <v>26</v>
      </c>
      <c r="E57" s="26">
        <v>0</v>
      </c>
      <c r="F57" s="26">
        <v>0</v>
      </c>
      <c r="G57" s="202">
        <v>120</v>
      </c>
      <c r="H57" s="202">
        <v>0</v>
      </c>
      <c r="I57" s="202">
        <v>28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34</v>
      </c>
      <c r="D58" s="26">
        <v>26</v>
      </c>
      <c r="E58" s="26">
        <v>0</v>
      </c>
      <c r="F58" s="26">
        <v>0</v>
      </c>
      <c r="G58" s="202">
        <v>120</v>
      </c>
      <c r="H58" s="202">
        <v>0</v>
      </c>
      <c r="I58" s="202">
        <v>28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28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28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34</v>
      </c>
      <c r="D61" s="26">
        <v>26</v>
      </c>
      <c r="E61" s="26">
        <v>0</v>
      </c>
      <c r="F61" s="26">
        <v>0</v>
      </c>
      <c r="G61" s="202">
        <v>120</v>
      </c>
      <c r="H61" s="202">
        <v>0</v>
      </c>
      <c r="I61" s="202">
        <v>28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34</v>
      </c>
      <c r="D62" s="26">
        <v>26</v>
      </c>
      <c r="E62" s="26">
        <v>0</v>
      </c>
      <c r="F62" s="26">
        <v>0</v>
      </c>
      <c r="G62" s="202">
        <v>120</v>
      </c>
      <c r="H62" s="202">
        <v>0</v>
      </c>
      <c r="I62" s="202">
        <v>28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28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28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28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28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28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28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28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33.36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28</v>
      </c>
      <c r="J70" s="202">
        <v>0</v>
      </c>
      <c r="K70" s="202">
        <v>234.42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57.36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28</v>
      </c>
      <c r="J71" s="202">
        <v>0</v>
      </c>
      <c r="K71" s="202">
        <v>231.73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67.92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28</v>
      </c>
      <c r="J72" s="202">
        <v>0</v>
      </c>
      <c r="K72" s="202">
        <v>290.73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28</v>
      </c>
      <c r="J73" s="202">
        <v>0</v>
      </c>
      <c r="K73" s="202">
        <v>290.73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34.08</v>
      </c>
      <c r="D74" s="26">
        <v>0.28999999999999998</v>
      </c>
      <c r="E74" s="26">
        <v>0</v>
      </c>
      <c r="F74" s="26">
        <v>0</v>
      </c>
      <c r="G74" s="202">
        <v>120</v>
      </c>
      <c r="H74" s="202">
        <v>0</v>
      </c>
      <c r="I74" s="202">
        <v>28</v>
      </c>
      <c r="J74" s="202">
        <v>0</v>
      </c>
      <c r="K74" s="202">
        <v>267.31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34.08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28</v>
      </c>
      <c r="J75" s="202">
        <v>0</v>
      </c>
      <c r="K75" s="202">
        <v>267.31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34.369999999999997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28</v>
      </c>
      <c r="J76" s="202">
        <v>0</v>
      </c>
      <c r="K76" s="202">
        <v>295.73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34.369999999999997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28</v>
      </c>
      <c r="J77" s="202">
        <v>0</v>
      </c>
      <c r="K77" s="202">
        <v>299.63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34.08</v>
      </c>
      <c r="D78" s="26">
        <v>0.28999999999999998</v>
      </c>
      <c r="E78" s="26">
        <v>0</v>
      </c>
      <c r="F78" s="26">
        <v>0</v>
      </c>
      <c r="G78" s="202">
        <v>120</v>
      </c>
      <c r="H78" s="202">
        <v>0</v>
      </c>
      <c r="I78" s="202">
        <v>28</v>
      </c>
      <c r="J78" s="202">
        <v>0</v>
      </c>
      <c r="K78" s="202">
        <v>271.20999999999998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28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28</v>
      </c>
      <c r="J80" s="202">
        <v>0</v>
      </c>
      <c r="K80" s="202">
        <v>295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33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28</v>
      </c>
      <c r="J81" s="202">
        <v>0</v>
      </c>
      <c r="K81" s="202">
        <v>295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28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30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30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30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33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30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30</v>
      </c>
      <c r="J87" s="202">
        <v>0</v>
      </c>
      <c r="K87" s="202">
        <v>300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30</v>
      </c>
      <c r="J88" s="202">
        <v>0</v>
      </c>
      <c r="K88" s="202">
        <v>300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30</v>
      </c>
      <c r="J89" s="202">
        <v>0</v>
      </c>
      <c r="K89" s="202">
        <v>300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30</v>
      </c>
      <c r="J90" s="202">
        <v>0</v>
      </c>
      <c r="K90" s="202">
        <v>300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30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30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30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30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30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30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30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30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0.83593999999999991</v>
      </c>
      <c r="D99" s="156">
        <f t="shared" si="0"/>
        <v>0.13014499999999998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0.71199999999999997</v>
      </c>
      <c r="J99" s="156">
        <f t="shared" si="0"/>
        <v>0</v>
      </c>
      <c r="K99" s="156">
        <f t="shared" si="0"/>
        <v>6.9371350000000005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14.53</v>
      </c>
      <c r="D3" s="202">
        <v>4.1500000000000004</v>
      </c>
      <c r="E3" s="202">
        <v>0</v>
      </c>
      <c r="F3" s="202">
        <v>7.15</v>
      </c>
      <c r="G3" s="202">
        <v>23.37</v>
      </c>
      <c r="H3" s="202">
        <v>0</v>
      </c>
      <c r="I3" s="202">
        <v>29.12</v>
      </c>
      <c r="J3" s="202">
        <v>0.96</v>
      </c>
      <c r="K3" s="202">
        <v>5.08</v>
      </c>
      <c r="L3" s="202">
        <v>4.01</v>
      </c>
      <c r="M3" s="202">
        <v>1.97</v>
      </c>
      <c r="N3" s="202">
        <v>1.64</v>
      </c>
      <c r="O3" s="202">
        <v>2.3199999999999998</v>
      </c>
      <c r="P3" s="202">
        <v>0.68</v>
      </c>
      <c r="Q3" s="202">
        <v>0.31</v>
      </c>
      <c r="R3" s="202">
        <v>0.57999999999999996</v>
      </c>
      <c r="S3" s="202">
        <v>0.37</v>
      </c>
      <c r="T3" s="202">
        <v>0</v>
      </c>
      <c r="U3" s="202">
        <v>1.64</v>
      </c>
      <c r="V3" s="202">
        <v>0.28999999999999998</v>
      </c>
      <c r="W3" s="202">
        <v>0.71</v>
      </c>
      <c r="X3" s="202">
        <v>2.0499999999999998</v>
      </c>
      <c r="Y3" s="202">
        <v>0</v>
      </c>
      <c r="Z3" s="202">
        <v>3.86</v>
      </c>
      <c r="AA3" s="202">
        <v>1.25</v>
      </c>
      <c r="AB3" s="202">
        <v>0</v>
      </c>
      <c r="AC3" s="202">
        <v>21.97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45.17</v>
      </c>
      <c r="AJ3" s="202">
        <v>0</v>
      </c>
      <c r="AK3" s="202">
        <v>5.64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14.53</v>
      </c>
      <c r="D4" s="202">
        <v>4.1500000000000004</v>
      </c>
      <c r="E4" s="202">
        <v>0</v>
      </c>
      <c r="F4" s="202">
        <v>7.15</v>
      </c>
      <c r="G4" s="202">
        <v>23.37</v>
      </c>
      <c r="H4" s="202">
        <v>0</v>
      </c>
      <c r="I4" s="202">
        <v>29.12</v>
      </c>
      <c r="J4" s="202">
        <v>0.96</v>
      </c>
      <c r="K4" s="202">
        <v>5.08</v>
      </c>
      <c r="L4" s="202">
        <v>4.01</v>
      </c>
      <c r="M4" s="202">
        <v>1.97</v>
      </c>
      <c r="N4" s="202">
        <v>1.64</v>
      </c>
      <c r="O4" s="202">
        <v>2.3199999999999998</v>
      </c>
      <c r="P4" s="202">
        <v>0.68</v>
      </c>
      <c r="Q4" s="202">
        <v>0.31</v>
      </c>
      <c r="R4" s="202">
        <v>0.57999999999999996</v>
      </c>
      <c r="S4" s="202">
        <v>0.37</v>
      </c>
      <c r="T4" s="202">
        <v>0</v>
      </c>
      <c r="U4" s="202">
        <v>1.64</v>
      </c>
      <c r="V4" s="202">
        <v>0.28999999999999998</v>
      </c>
      <c r="W4" s="202">
        <v>0.71</v>
      </c>
      <c r="X4" s="202">
        <v>2.0499999999999998</v>
      </c>
      <c r="Y4" s="202">
        <v>0</v>
      </c>
      <c r="Z4" s="202">
        <v>3.86</v>
      </c>
      <c r="AA4" s="202">
        <v>1.25</v>
      </c>
      <c r="AB4" s="202">
        <v>0</v>
      </c>
      <c r="AC4" s="202">
        <v>21.97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45.17</v>
      </c>
      <c r="AJ4" s="202">
        <v>0</v>
      </c>
      <c r="AK4" s="202">
        <v>5.64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14.53</v>
      </c>
      <c r="D5" s="202">
        <v>4.1500000000000004</v>
      </c>
      <c r="E5" s="202">
        <v>0</v>
      </c>
      <c r="F5" s="202">
        <v>7.15</v>
      </c>
      <c r="G5" s="202">
        <v>23.37</v>
      </c>
      <c r="H5" s="202">
        <v>0</v>
      </c>
      <c r="I5" s="202">
        <v>29.12</v>
      </c>
      <c r="J5" s="202">
        <v>0.96</v>
      </c>
      <c r="K5" s="202">
        <v>5.08</v>
      </c>
      <c r="L5" s="202">
        <v>4.01</v>
      </c>
      <c r="M5" s="202">
        <v>1.97</v>
      </c>
      <c r="N5" s="202">
        <v>1.64</v>
      </c>
      <c r="O5" s="202">
        <v>2.3199999999999998</v>
      </c>
      <c r="P5" s="202">
        <v>0.97</v>
      </c>
      <c r="Q5" s="202">
        <v>0.31</v>
      </c>
      <c r="R5" s="202">
        <v>0.57999999999999996</v>
      </c>
      <c r="S5" s="202">
        <v>0.37</v>
      </c>
      <c r="T5" s="202">
        <v>0</v>
      </c>
      <c r="U5" s="202">
        <v>1.64</v>
      </c>
      <c r="V5" s="202">
        <v>0.28999999999999998</v>
      </c>
      <c r="W5" s="202">
        <v>0.71</v>
      </c>
      <c r="X5" s="202">
        <v>2.0499999999999998</v>
      </c>
      <c r="Y5" s="202">
        <v>0</v>
      </c>
      <c r="Z5" s="202">
        <v>3.86</v>
      </c>
      <c r="AA5" s="202">
        <v>1.25</v>
      </c>
      <c r="AB5" s="202">
        <v>0</v>
      </c>
      <c r="AC5" s="202">
        <v>21.97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45.17</v>
      </c>
      <c r="AJ5" s="202">
        <v>0</v>
      </c>
      <c r="AK5" s="202">
        <v>5.64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14.53</v>
      </c>
      <c r="D6" s="202">
        <v>4.1500000000000004</v>
      </c>
      <c r="E6" s="202">
        <v>0</v>
      </c>
      <c r="F6" s="202">
        <v>7.15</v>
      </c>
      <c r="G6" s="202">
        <v>23.37</v>
      </c>
      <c r="H6" s="202">
        <v>0</v>
      </c>
      <c r="I6" s="202">
        <v>29.12</v>
      </c>
      <c r="J6" s="202">
        <v>0.96</v>
      </c>
      <c r="K6" s="202">
        <v>5.08</v>
      </c>
      <c r="L6" s="202">
        <v>4.01</v>
      </c>
      <c r="M6" s="202">
        <v>1.97</v>
      </c>
      <c r="N6" s="202">
        <v>1.64</v>
      </c>
      <c r="O6" s="202">
        <v>2.3199999999999998</v>
      </c>
      <c r="P6" s="202">
        <v>0.97</v>
      </c>
      <c r="Q6" s="202">
        <v>0.31</v>
      </c>
      <c r="R6" s="202">
        <v>0.57999999999999996</v>
      </c>
      <c r="S6" s="202">
        <v>0.37</v>
      </c>
      <c r="T6" s="202">
        <v>0</v>
      </c>
      <c r="U6" s="202">
        <v>1.64</v>
      </c>
      <c r="V6" s="202">
        <v>0.28999999999999998</v>
      </c>
      <c r="W6" s="202">
        <v>0.71</v>
      </c>
      <c r="X6" s="202">
        <v>2.0499999999999998</v>
      </c>
      <c r="Y6" s="202">
        <v>0</v>
      </c>
      <c r="Z6" s="202">
        <v>3.86</v>
      </c>
      <c r="AA6" s="202">
        <v>1.25</v>
      </c>
      <c r="AB6" s="202">
        <v>0</v>
      </c>
      <c r="AC6" s="202">
        <v>21.97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45.17</v>
      </c>
      <c r="AJ6" s="202">
        <v>0</v>
      </c>
      <c r="AK6" s="202">
        <v>5.64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14.53</v>
      </c>
      <c r="D7" s="202">
        <v>4.1500000000000004</v>
      </c>
      <c r="E7" s="202">
        <v>0</v>
      </c>
      <c r="F7" s="202">
        <v>7.15</v>
      </c>
      <c r="G7" s="202">
        <v>23.37</v>
      </c>
      <c r="H7" s="202">
        <v>0</v>
      </c>
      <c r="I7" s="202">
        <v>29.12</v>
      </c>
      <c r="J7" s="202">
        <v>0.96</v>
      </c>
      <c r="K7" s="202">
        <v>5.08</v>
      </c>
      <c r="L7" s="202">
        <v>4.01</v>
      </c>
      <c r="M7" s="202">
        <v>1.97</v>
      </c>
      <c r="N7" s="202">
        <v>1.64</v>
      </c>
      <c r="O7" s="202">
        <v>2.3199999999999998</v>
      </c>
      <c r="P7" s="202">
        <v>0.97</v>
      </c>
      <c r="Q7" s="202">
        <v>0.31</v>
      </c>
      <c r="R7" s="202">
        <v>0.57999999999999996</v>
      </c>
      <c r="S7" s="202">
        <v>0.37</v>
      </c>
      <c r="T7" s="202">
        <v>0</v>
      </c>
      <c r="U7" s="202">
        <v>1.64</v>
      </c>
      <c r="V7" s="202">
        <v>0.28999999999999998</v>
      </c>
      <c r="W7" s="202">
        <v>0.71</v>
      </c>
      <c r="X7" s="202">
        <v>2.0499999999999998</v>
      </c>
      <c r="Y7" s="202">
        <v>0</v>
      </c>
      <c r="Z7" s="202">
        <v>3.86</v>
      </c>
      <c r="AA7" s="202">
        <v>1.25</v>
      </c>
      <c r="AB7" s="202">
        <v>0</v>
      </c>
      <c r="AC7" s="202">
        <v>21.97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45.79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14.53</v>
      </c>
      <c r="D8" s="202">
        <v>4.1500000000000004</v>
      </c>
      <c r="E8" s="202">
        <v>0</v>
      </c>
      <c r="F8" s="202">
        <v>7.15</v>
      </c>
      <c r="G8" s="202">
        <v>23.37</v>
      </c>
      <c r="H8" s="202">
        <v>0</v>
      </c>
      <c r="I8" s="202">
        <v>29.12</v>
      </c>
      <c r="J8" s="202">
        <v>0.96</v>
      </c>
      <c r="K8" s="202">
        <v>5.08</v>
      </c>
      <c r="L8" s="202">
        <v>4.01</v>
      </c>
      <c r="M8" s="202">
        <v>1.97</v>
      </c>
      <c r="N8" s="202">
        <v>1.64</v>
      </c>
      <c r="O8" s="202">
        <v>2.3199999999999998</v>
      </c>
      <c r="P8" s="202">
        <v>0.97</v>
      </c>
      <c r="Q8" s="202">
        <v>0.31</v>
      </c>
      <c r="R8" s="202">
        <v>0.57999999999999996</v>
      </c>
      <c r="S8" s="202">
        <v>0.37</v>
      </c>
      <c r="T8" s="202">
        <v>0</v>
      </c>
      <c r="U8" s="202">
        <v>1.64</v>
      </c>
      <c r="V8" s="202">
        <v>0.28000000000000003</v>
      </c>
      <c r="W8" s="202">
        <v>0.71</v>
      </c>
      <c r="X8" s="202">
        <v>2.0499999999999998</v>
      </c>
      <c r="Y8" s="202">
        <v>0</v>
      </c>
      <c r="Z8" s="202">
        <v>3.86</v>
      </c>
      <c r="AA8" s="202">
        <v>1.25</v>
      </c>
      <c r="AB8" s="202">
        <v>0</v>
      </c>
      <c r="AC8" s="202">
        <v>21.97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45.17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14.53</v>
      </c>
      <c r="D9" s="202">
        <v>4.1500000000000004</v>
      </c>
      <c r="E9" s="202">
        <v>0</v>
      </c>
      <c r="F9" s="202">
        <v>7.15</v>
      </c>
      <c r="G9" s="202">
        <v>23.37</v>
      </c>
      <c r="H9" s="202">
        <v>0</v>
      </c>
      <c r="I9" s="202">
        <v>29.12</v>
      </c>
      <c r="J9" s="202">
        <v>0.96</v>
      </c>
      <c r="K9" s="202">
        <v>5.08</v>
      </c>
      <c r="L9" s="202">
        <v>4.01</v>
      </c>
      <c r="M9" s="202">
        <v>1.97</v>
      </c>
      <c r="N9" s="202">
        <v>1.64</v>
      </c>
      <c r="O9" s="202">
        <v>2.3199999999999998</v>
      </c>
      <c r="P9" s="202">
        <v>0.97</v>
      </c>
      <c r="Q9" s="202">
        <v>0.31</v>
      </c>
      <c r="R9" s="202">
        <v>0.57999999999999996</v>
      </c>
      <c r="S9" s="202">
        <v>0.37</v>
      </c>
      <c r="T9" s="202">
        <v>0</v>
      </c>
      <c r="U9" s="202">
        <v>1.64</v>
      </c>
      <c r="V9" s="202">
        <v>0.28000000000000003</v>
      </c>
      <c r="W9" s="202">
        <v>0.71</v>
      </c>
      <c r="X9" s="202">
        <v>2.0499999999999998</v>
      </c>
      <c r="Y9" s="202">
        <v>0</v>
      </c>
      <c r="Z9" s="202">
        <v>3.86</v>
      </c>
      <c r="AA9" s="202">
        <v>1.25</v>
      </c>
      <c r="AB9" s="202">
        <v>0</v>
      </c>
      <c r="AC9" s="202">
        <v>21.97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45.17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14.53</v>
      </c>
      <c r="D10" s="202">
        <v>4.1500000000000004</v>
      </c>
      <c r="E10" s="202">
        <v>0</v>
      </c>
      <c r="F10" s="202">
        <v>7.15</v>
      </c>
      <c r="G10" s="202">
        <v>23.37</v>
      </c>
      <c r="H10" s="202">
        <v>0</v>
      </c>
      <c r="I10" s="202">
        <v>29.12</v>
      </c>
      <c r="J10" s="202">
        <v>0.96</v>
      </c>
      <c r="K10" s="202">
        <v>5.08</v>
      </c>
      <c r="L10" s="202">
        <v>4.01</v>
      </c>
      <c r="M10" s="202">
        <v>1.97</v>
      </c>
      <c r="N10" s="202">
        <v>1.64</v>
      </c>
      <c r="O10" s="202">
        <v>2.3199999999999998</v>
      </c>
      <c r="P10" s="202">
        <v>0.97</v>
      </c>
      <c r="Q10" s="202">
        <v>0.31</v>
      </c>
      <c r="R10" s="202">
        <v>0.57999999999999996</v>
      </c>
      <c r="S10" s="202">
        <v>0.37</v>
      </c>
      <c r="T10" s="202">
        <v>0</v>
      </c>
      <c r="U10" s="202">
        <v>1.64</v>
      </c>
      <c r="V10" s="202">
        <v>0.28000000000000003</v>
      </c>
      <c r="W10" s="202">
        <v>0.71</v>
      </c>
      <c r="X10" s="202">
        <v>2.0499999999999998</v>
      </c>
      <c r="Y10" s="202">
        <v>0</v>
      </c>
      <c r="Z10" s="202">
        <v>3.86</v>
      </c>
      <c r="AA10" s="202">
        <v>1.25</v>
      </c>
      <c r="AB10" s="202">
        <v>0</v>
      </c>
      <c r="AC10" s="202">
        <v>21.97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45.17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14.53</v>
      </c>
      <c r="D11" s="202">
        <v>4.1500000000000004</v>
      </c>
      <c r="E11" s="202">
        <v>0</v>
      </c>
      <c r="F11" s="202">
        <v>7.15</v>
      </c>
      <c r="G11" s="202">
        <v>23.37</v>
      </c>
      <c r="H11" s="202">
        <v>0</v>
      </c>
      <c r="I11" s="202">
        <v>29.12</v>
      </c>
      <c r="J11" s="202">
        <v>0.96</v>
      </c>
      <c r="K11" s="202">
        <v>5.08</v>
      </c>
      <c r="L11" s="202">
        <v>4.01</v>
      </c>
      <c r="M11" s="202">
        <v>1.97</v>
      </c>
      <c r="N11" s="202">
        <v>1.64</v>
      </c>
      <c r="O11" s="202">
        <v>2.3199999999999998</v>
      </c>
      <c r="P11" s="202">
        <v>0.97</v>
      </c>
      <c r="Q11" s="202">
        <v>0.31</v>
      </c>
      <c r="R11" s="202">
        <v>0.57999999999999996</v>
      </c>
      <c r="S11" s="202">
        <v>0.37</v>
      </c>
      <c r="T11" s="202">
        <v>0</v>
      </c>
      <c r="U11" s="202">
        <v>1.64</v>
      </c>
      <c r="V11" s="202">
        <v>0.28000000000000003</v>
      </c>
      <c r="W11" s="202">
        <v>0.71</v>
      </c>
      <c r="X11" s="202">
        <v>2.0499999999999998</v>
      </c>
      <c r="Y11" s="202">
        <v>0</v>
      </c>
      <c r="Z11" s="202">
        <v>3.86</v>
      </c>
      <c r="AA11" s="202">
        <v>1.25</v>
      </c>
      <c r="AB11" s="202">
        <v>0</v>
      </c>
      <c r="AC11" s="202">
        <v>21.97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45.17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14.53</v>
      </c>
      <c r="D12" s="202">
        <v>4.1500000000000004</v>
      </c>
      <c r="E12" s="202">
        <v>0</v>
      </c>
      <c r="F12" s="202">
        <v>7.15</v>
      </c>
      <c r="G12" s="202">
        <v>23.37</v>
      </c>
      <c r="H12" s="202">
        <v>0</v>
      </c>
      <c r="I12" s="202">
        <v>29.12</v>
      </c>
      <c r="J12" s="202">
        <v>0.96</v>
      </c>
      <c r="K12" s="202">
        <v>5.08</v>
      </c>
      <c r="L12" s="202">
        <v>4.01</v>
      </c>
      <c r="M12" s="202">
        <v>1.97</v>
      </c>
      <c r="N12" s="202">
        <v>1.64</v>
      </c>
      <c r="O12" s="202">
        <v>2.3199999999999998</v>
      </c>
      <c r="P12" s="202">
        <v>0.97</v>
      </c>
      <c r="Q12" s="202">
        <v>0.31</v>
      </c>
      <c r="R12" s="202">
        <v>0.57999999999999996</v>
      </c>
      <c r="S12" s="202">
        <v>0.37</v>
      </c>
      <c r="T12" s="202">
        <v>0</v>
      </c>
      <c r="U12" s="202">
        <v>1.64</v>
      </c>
      <c r="V12" s="202">
        <v>0.28000000000000003</v>
      </c>
      <c r="W12" s="202">
        <v>0.71</v>
      </c>
      <c r="X12" s="202">
        <v>2.0499999999999998</v>
      </c>
      <c r="Y12" s="202">
        <v>0</v>
      </c>
      <c r="Z12" s="202">
        <v>3.86</v>
      </c>
      <c r="AA12" s="202">
        <v>1.25</v>
      </c>
      <c r="AB12" s="202">
        <v>0</v>
      </c>
      <c r="AC12" s="202">
        <v>26.95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14.53</v>
      </c>
      <c r="D13" s="202">
        <v>4.1500000000000004</v>
      </c>
      <c r="E13" s="202">
        <v>0</v>
      </c>
      <c r="F13" s="202">
        <v>7.15</v>
      </c>
      <c r="G13" s="202">
        <v>23.37</v>
      </c>
      <c r="H13" s="202">
        <v>0</v>
      </c>
      <c r="I13" s="202">
        <v>29.12</v>
      </c>
      <c r="J13" s="202">
        <v>0.96</v>
      </c>
      <c r="K13" s="202">
        <v>5.08</v>
      </c>
      <c r="L13" s="202">
        <v>4.01</v>
      </c>
      <c r="M13" s="202">
        <v>1.97</v>
      </c>
      <c r="N13" s="202">
        <v>1.64</v>
      </c>
      <c r="O13" s="202">
        <v>2.3199999999999998</v>
      </c>
      <c r="P13" s="202">
        <v>0.97</v>
      </c>
      <c r="Q13" s="202">
        <v>0.31</v>
      </c>
      <c r="R13" s="202">
        <v>0.57999999999999996</v>
      </c>
      <c r="S13" s="202">
        <v>0.37</v>
      </c>
      <c r="T13" s="202">
        <v>0</v>
      </c>
      <c r="U13" s="202">
        <v>1.64</v>
      </c>
      <c r="V13" s="202">
        <v>0.28000000000000003</v>
      </c>
      <c r="W13" s="202">
        <v>0.71</v>
      </c>
      <c r="X13" s="202">
        <v>2.0499999999999998</v>
      </c>
      <c r="Y13" s="202">
        <v>0</v>
      </c>
      <c r="Z13" s="202">
        <v>3.86</v>
      </c>
      <c r="AA13" s="202">
        <v>1.25</v>
      </c>
      <c r="AB13" s="202">
        <v>0</v>
      </c>
      <c r="AC13" s="202">
        <v>26.95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48.78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14.53</v>
      </c>
      <c r="D14" s="202">
        <v>4.1500000000000004</v>
      </c>
      <c r="E14" s="202">
        <v>0</v>
      </c>
      <c r="F14" s="202">
        <v>7.15</v>
      </c>
      <c r="G14" s="202">
        <v>23.37</v>
      </c>
      <c r="H14" s="202">
        <v>0</v>
      </c>
      <c r="I14" s="202">
        <v>29.12</v>
      </c>
      <c r="J14" s="202">
        <v>0.96</v>
      </c>
      <c r="K14" s="202">
        <v>5.08</v>
      </c>
      <c r="L14" s="202">
        <v>4.01</v>
      </c>
      <c r="M14" s="202">
        <v>1.97</v>
      </c>
      <c r="N14" s="202">
        <v>1.64</v>
      </c>
      <c r="O14" s="202">
        <v>2.3199999999999998</v>
      </c>
      <c r="P14" s="202">
        <v>0.97</v>
      </c>
      <c r="Q14" s="202">
        <v>0.31</v>
      </c>
      <c r="R14" s="202">
        <v>0.57999999999999996</v>
      </c>
      <c r="S14" s="202">
        <v>0.37</v>
      </c>
      <c r="T14" s="202">
        <v>0</v>
      </c>
      <c r="U14" s="202">
        <v>1.64</v>
      </c>
      <c r="V14" s="202">
        <v>0.28000000000000003</v>
      </c>
      <c r="W14" s="202">
        <v>0.71</v>
      </c>
      <c r="X14" s="202">
        <v>2.0499999999999998</v>
      </c>
      <c r="Y14" s="202">
        <v>0</v>
      </c>
      <c r="Z14" s="202">
        <v>3.86</v>
      </c>
      <c r="AA14" s="202">
        <v>1.25</v>
      </c>
      <c r="AB14" s="202">
        <v>0</v>
      </c>
      <c r="AC14" s="202">
        <v>21.97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45.17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14.53</v>
      </c>
      <c r="D15" s="202">
        <v>4.1500000000000004</v>
      </c>
      <c r="E15" s="202">
        <v>0</v>
      </c>
      <c r="F15" s="202">
        <v>7.15</v>
      </c>
      <c r="G15" s="202">
        <v>23.37</v>
      </c>
      <c r="H15" s="202">
        <v>0</v>
      </c>
      <c r="I15" s="202">
        <v>29.12</v>
      </c>
      <c r="J15" s="202">
        <v>0.96</v>
      </c>
      <c r="K15" s="202">
        <v>5.08</v>
      </c>
      <c r="L15" s="202">
        <v>15.11</v>
      </c>
      <c r="M15" s="202">
        <v>1.97</v>
      </c>
      <c r="N15" s="202">
        <v>1.64</v>
      </c>
      <c r="O15" s="202">
        <v>2.3199999999999998</v>
      </c>
      <c r="P15" s="202">
        <v>0.97</v>
      </c>
      <c r="Q15" s="202">
        <v>0.31</v>
      </c>
      <c r="R15" s="202">
        <v>0.57999999999999996</v>
      </c>
      <c r="S15" s="202">
        <v>0</v>
      </c>
      <c r="T15" s="202">
        <v>0</v>
      </c>
      <c r="U15" s="202">
        <v>1.64</v>
      </c>
      <c r="V15" s="202">
        <v>0.28000000000000003</v>
      </c>
      <c r="W15" s="202">
        <v>3.37</v>
      </c>
      <c r="X15" s="202">
        <v>10.45</v>
      </c>
      <c r="Y15" s="202">
        <v>0</v>
      </c>
      <c r="Z15" s="202">
        <v>3.86</v>
      </c>
      <c r="AA15" s="202">
        <v>1.25</v>
      </c>
      <c r="AB15" s="202">
        <v>0</v>
      </c>
      <c r="AC15" s="202">
        <v>21.97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45.17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14.53</v>
      </c>
      <c r="D16" s="202">
        <v>4.1500000000000004</v>
      </c>
      <c r="E16" s="202">
        <v>0</v>
      </c>
      <c r="F16" s="202">
        <v>7.15</v>
      </c>
      <c r="G16" s="202">
        <v>23.37</v>
      </c>
      <c r="H16" s="202">
        <v>0</v>
      </c>
      <c r="I16" s="202">
        <v>29.12</v>
      </c>
      <c r="J16" s="202">
        <v>0.96</v>
      </c>
      <c r="K16" s="202">
        <v>5.08</v>
      </c>
      <c r="L16" s="202">
        <v>10.32</v>
      </c>
      <c r="M16" s="202">
        <v>1.97</v>
      </c>
      <c r="N16" s="202">
        <v>1.64</v>
      </c>
      <c r="O16" s="202">
        <v>2.3199999999999998</v>
      </c>
      <c r="P16" s="202">
        <v>0.97</v>
      </c>
      <c r="Q16" s="202">
        <v>2.12</v>
      </c>
      <c r="R16" s="202">
        <v>3.04</v>
      </c>
      <c r="S16" s="202">
        <v>1.61</v>
      </c>
      <c r="T16" s="202">
        <v>0</v>
      </c>
      <c r="U16" s="202">
        <v>1.64</v>
      </c>
      <c r="V16" s="202">
        <v>2.56</v>
      </c>
      <c r="W16" s="202">
        <v>3.37</v>
      </c>
      <c r="X16" s="202">
        <v>10.45</v>
      </c>
      <c r="Y16" s="202">
        <v>0</v>
      </c>
      <c r="Z16" s="202">
        <v>3.86</v>
      </c>
      <c r="AA16" s="202">
        <v>1.25</v>
      </c>
      <c r="AB16" s="202">
        <v>0</v>
      </c>
      <c r="AC16" s="202">
        <v>21.97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45.17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14.53</v>
      </c>
      <c r="D17" s="202">
        <v>4.1500000000000004</v>
      </c>
      <c r="E17" s="202">
        <v>0</v>
      </c>
      <c r="F17" s="202">
        <v>7.15</v>
      </c>
      <c r="G17" s="202">
        <v>23.37</v>
      </c>
      <c r="H17" s="202">
        <v>0</v>
      </c>
      <c r="I17" s="202">
        <v>29.12</v>
      </c>
      <c r="J17" s="202">
        <v>0.96</v>
      </c>
      <c r="K17" s="202">
        <v>5.08</v>
      </c>
      <c r="L17" s="202">
        <v>4.01</v>
      </c>
      <c r="M17" s="202">
        <v>1.97</v>
      </c>
      <c r="N17" s="202">
        <v>1.64</v>
      </c>
      <c r="O17" s="202">
        <v>2.3199999999999998</v>
      </c>
      <c r="P17" s="202">
        <v>0.68</v>
      </c>
      <c r="Q17" s="202">
        <v>0.31</v>
      </c>
      <c r="R17" s="202">
        <v>0.57999999999999996</v>
      </c>
      <c r="S17" s="202">
        <v>0.37</v>
      </c>
      <c r="T17" s="202">
        <v>0</v>
      </c>
      <c r="U17" s="202">
        <v>1.64</v>
      </c>
      <c r="V17" s="202">
        <v>0.28999999999999998</v>
      </c>
      <c r="W17" s="202">
        <v>0.62</v>
      </c>
      <c r="X17" s="202">
        <v>2.0499999999999998</v>
      </c>
      <c r="Y17" s="202">
        <v>0</v>
      </c>
      <c r="Z17" s="202">
        <v>3.86</v>
      </c>
      <c r="AA17" s="202">
        <v>1.25</v>
      </c>
      <c r="AB17" s="202">
        <v>0</v>
      </c>
      <c r="AC17" s="202">
        <v>21.97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45.17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14.53</v>
      </c>
      <c r="D18" s="202">
        <v>4.1500000000000004</v>
      </c>
      <c r="E18" s="202">
        <v>0</v>
      </c>
      <c r="F18" s="202">
        <v>7.15</v>
      </c>
      <c r="G18" s="202">
        <v>23.37</v>
      </c>
      <c r="H18" s="202">
        <v>0</v>
      </c>
      <c r="I18" s="202">
        <v>29.12</v>
      </c>
      <c r="J18" s="202">
        <v>0.96</v>
      </c>
      <c r="K18" s="202">
        <v>5.08</v>
      </c>
      <c r="L18" s="202">
        <v>4.01</v>
      </c>
      <c r="M18" s="202">
        <v>1.97</v>
      </c>
      <c r="N18" s="202">
        <v>1.64</v>
      </c>
      <c r="O18" s="202">
        <v>2.3199999999999998</v>
      </c>
      <c r="P18" s="202">
        <v>0.68</v>
      </c>
      <c r="Q18" s="202">
        <v>0.31</v>
      </c>
      <c r="R18" s="202">
        <v>0.57999999999999996</v>
      </c>
      <c r="S18" s="202">
        <v>0.37</v>
      </c>
      <c r="T18" s="202">
        <v>0</v>
      </c>
      <c r="U18" s="202">
        <v>1.64</v>
      </c>
      <c r="V18" s="202">
        <v>0.28999999999999998</v>
      </c>
      <c r="W18" s="202">
        <v>0.62</v>
      </c>
      <c r="X18" s="202">
        <v>2.0499999999999998</v>
      </c>
      <c r="Y18" s="202">
        <v>0</v>
      </c>
      <c r="Z18" s="202">
        <v>3.86</v>
      </c>
      <c r="AA18" s="202">
        <v>1.25</v>
      </c>
      <c r="AB18" s="202">
        <v>0</v>
      </c>
      <c r="AC18" s="202">
        <v>21.97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45.17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14.53</v>
      </c>
      <c r="D19" s="202">
        <v>4.1500000000000004</v>
      </c>
      <c r="E19" s="202">
        <v>0</v>
      </c>
      <c r="F19" s="202">
        <v>7.15</v>
      </c>
      <c r="G19" s="202">
        <v>23.37</v>
      </c>
      <c r="H19" s="202">
        <v>0</v>
      </c>
      <c r="I19" s="202">
        <v>29.12</v>
      </c>
      <c r="J19" s="202">
        <v>0.96</v>
      </c>
      <c r="K19" s="202">
        <v>5.08</v>
      </c>
      <c r="L19" s="202">
        <v>4.01</v>
      </c>
      <c r="M19" s="202">
        <v>1.97</v>
      </c>
      <c r="N19" s="202">
        <v>1.64</v>
      </c>
      <c r="O19" s="202">
        <v>2.3199999999999998</v>
      </c>
      <c r="P19" s="202">
        <v>0.68</v>
      </c>
      <c r="Q19" s="202">
        <v>0.31</v>
      </c>
      <c r="R19" s="202">
        <v>0.57999999999999996</v>
      </c>
      <c r="S19" s="202">
        <v>0.37</v>
      </c>
      <c r="T19" s="202">
        <v>0</v>
      </c>
      <c r="U19" s="202">
        <v>1.64</v>
      </c>
      <c r="V19" s="202">
        <v>0.28999999999999998</v>
      </c>
      <c r="W19" s="202">
        <v>0.62</v>
      </c>
      <c r="X19" s="202">
        <v>2.0499999999999998</v>
      </c>
      <c r="Y19" s="202">
        <v>0</v>
      </c>
      <c r="Z19" s="202">
        <v>3.86</v>
      </c>
      <c r="AA19" s="202">
        <v>1.25</v>
      </c>
      <c r="AB19" s="202">
        <v>0</v>
      </c>
      <c r="AC19" s="202">
        <v>21.97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45.17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14.53</v>
      </c>
      <c r="D20" s="202">
        <v>4.1500000000000004</v>
      </c>
      <c r="E20" s="202">
        <v>0</v>
      </c>
      <c r="F20" s="202">
        <v>7.15</v>
      </c>
      <c r="G20" s="202">
        <v>23.37</v>
      </c>
      <c r="H20" s="202">
        <v>0</v>
      </c>
      <c r="I20" s="202">
        <v>29.12</v>
      </c>
      <c r="J20" s="202">
        <v>0.96</v>
      </c>
      <c r="K20" s="202">
        <v>5.08</v>
      </c>
      <c r="L20" s="202">
        <v>4.01</v>
      </c>
      <c r="M20" s="202">
        <v>1.97</v>
      </c>
      <c r="N20" s="202">
        <v>1.64</v>
      </c>
      <c r="O20" s="202">
        <v>2.3199999999999998</v>
      </c>
      <c r="P20" s="202">
        <v>0.68</v>
      </c>
      <c r="Q20" s="202">
        <v>0.31</v>
      </c>
      <c r="R20" s="202">
        <v>0.57999999999999996</v>
      </c>
      <c r="S20" s="202">
        <v>0.37</v>
      </c>
      <c r="T20" s="202">
        <v>0</v>
      </c>
      <c r="U20" s="202">
        <v>1.64</v>
      </c>
      <c r="V20" s="202">
        <v>0.28999999999999998</v>
      </c>
      <c r="W20" s="202">
        <v>0.62</v>
      </c>
      <c r="X20" s="202">
        <v>2.0499999999999998</v>
      </c>
      <c r="Y20" s="202">
        <v>0</v>
      </c>
      <c r="Z20" s="202">
        <v>3.86</v>
      </c>
      <c r="AA20" s="202">
        <v>1.25</v>
      </c>
      <c r="AB20" s="202">
        <v>0</v>
      </c>
      <c r="AC20" s="202">
        <v>21.97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45.17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14.53</v>
      </c>
      <c r="D21" s="202">
        <v>4.1500000000000004</v>
      </c>
      <c r="E21" s="202">
        <v>0</v>
      </c>
      <c r="F21" s="202">
        <v>7.15</v>
      </c>
      <c r="G21" s="202">
        <v>23.37</v>
      </c>
      <c r="H21" s="202">
        <v>0</v>
      </c>
      <c r="I21" s="202">
        <v>29.12</v>
      </c>
      <c r="J21" s="202">
        <v>0.96</v>
      </c>
      <c r="K21" s="202">
        <v>5.08</v>
      </c>
      <c r="L21" s="202">
        <v>4.01</v>
      </c>
      <c r="M21" s="202">
        <v>1.97</v>
      </c>
      <c r="N21" s="202">
        <v>1.64</v>
      </c>
      <c r="O21" s="202">
        <v>2.3199999999999998</v>
      </c>
      <c r="P21" s="202">
        <v>0.68</v>
      </c>
      <c r="Q21" s="202">
        <v>0.31</v>
      </c>
      <c r="R21" s="202">
        <v>0.57999999999999996</v>
      </c>
      <c r="S21" s="202">
        <v>0.37</v>
      </c>
      <c r="T21" s="202">
        <v>0</v>
      </c>
      <c r="U21" s="202">
        <v>1.64</v>
      </c>
      <c r="V21" s="202">
        <v>0.28999999999999998</v>
      </c>
      <c r="W21" s="202">
        <v>0.62</v>
      </c>
      <c r="X21" s="202">
        <v>2.0499999999999998</v>
      </c>
      <c r="Y21" s="202">
        <v>0</v>
      </c>
      <c r="Z21" s="202">
        <v>3.86</v>
      </c>
      <c r="AA21" s="202">
        <v>1.25</v>
      </c>
      <c r="AB21" s="202">
        <v>0</v>
      </c>
      <c r="AC21" s="202">
        <v>21.97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45.17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14.53</v>
      </c>
      <c r="D22" s="202">
        <v>4.1500000000000004</v>
      </c>
      <c r="E22" s="202">
        <v>0</v>
      </c>
      <c r="F22" s="202">
        <v>7.15</v>
      </c>
      <c r="G22" s="202">
        <v>23.37</v>
      </c>
      <c r="H22" s="202">
        <v>0</v>
      </c>
      <c r="I22" s="202">
        <v>29.12</v>
      </c>
      <c r="J22" s="202">
        <v>0.96</v>
      </c>
      <c r="K22" s="202">
        <v>5.08</v>
      </c>
      <c r="L22" s="202">
        <v>4.01</v>
      </c>
      <c r="M22" s="202">
        <v>1.97</v>
      </c>
      <c r="N22" s="202">
        <v>1.64</v>
      </c>
      <c r="O22" s="202">
        <v>2.3199999999999998</v>
      </c>
      <c r="P22" s="202">
        <v>0.68</v>
      </c>
      <c r="Q22" s="202">
        <v>0.31</v>
      </c>
      <c r="R22" s="202">
        <v>0.57999999999999996</v>
      </c>
      <c r="S22" s="202">
        <v>0.37</v>
      </c>
      <c r="T22" s="202">
        <v>0</v>
      </c>
      <c r="U22" s="202">
        <v>1.64</v>
      </c>
      <c r="V22" s="202">
        <v>0.28999999999999998</v>
      </c>
      <c r="W22" s="202">
        <v>0.62</v>
      </c>
      <c r="X22" s="202">
        <v>2.0499999999999998</v>
      </c>
      <c r="Y22" s="202">
        <v>0</v>
      </c>
      <c r="Z22" s="202">
        <v>3.86</v>
      </c>
      <c r="AA22" s="202">
        <v>1.25</v>
      </c>
      <c r="AB22" s="202">
        <v>0</v>
      </c>
      <c r="AC22" s="202">
        <v>21.97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45.17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14.53</v>
      </c>
      <c r="D23" s="202">
        <v>4.1500000000000004</v>
      </c>
      <c r="E23" s="202">
        <v>0</v>
      </c>
      <c r="F23" s="202">
        <v>7.15</v>
      </c>
      <c r="G23" s="202">
        <v>23.37</v>
      </c>
      <c r="H23" s="202">
        <v>0</v>
      </c>
      <c r="I23" s="202">
        <v>29.12</v>
      </c>
      <c r="J23" s="202">
        <v>0.96</v>
      </c>
      <c r="K23" s="202">
        <v>5.08</v>
      </c>
      <c r="L23" s="202">
        <v>4.01</v>
      </c>
      <c r="M23" s="202">
        <v>1.97</v>
      </c>
      <c r="N23" s="202">
        <v>1.64</v>
      </c>
      <c r="O23" s="202">
        <v>2.3199999999999998</v>
      </c>
      <c r="P23" s="202">
        <v>0.68</v>
      </c>
      <c r="Q23" s="202">
        <v>0.31</v>
      </c>
      <c r="R23" s="202">
        <v>0.57999999999999996</v>
      </c>
      <c r="S23" s="202">
        <v>0.37</v>
      </c>
      <c r="T23" s="202">
        <v>0</v>
      </c>
      <c r="U23" s="202">
        <v>1.64</v>
      </c>
      <c r="V23" s="202">
        <v>0.28999999999999998</v>
      </c>
      <c r="W23" s="202">
        <v>0.62</v>
      </c>
      <c r="X23" s="202">
        <v>2.0499999999999998</v>
      </c>
      <c r="Y23" s="202">
        <v>0</v>
      </c>
      <c r="Z23" s="202">
        <v>3.86</v>
      </c>
      <c r="AA23" s="202">
        <v>1.25</v>
      </c>
      <c r="AB23" s="202">
        <v>0</v>
      </c>
      <c r="AC23" s="202">
        <v>21.97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45.17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14.53</v>
      </c>
      <c r="D24" s="202">
        <v>4.1500000000000004</v>
      </c>
      <c r="E24" s="202">
        <v>0</v>
      </c>
      <c r="F24" s="202">
        <v>7.15</v>
      </c>
      <c r="G24" s="202">
        <v>23.37</v>
      </c>
      <c r="H24" s="202">
        <v>0</v>
      </c>
      <c r="I24" s="202">
        <v>29.12</v>
      </c>
      <c r="J24" s="202">
        <v>0.96</v>
      </c>
      <c r="K24" s="202">
        <v>5.08</v>
      </c>
      <c r="L24" s="202">
        <v>4.01</v>
      </c>
      <c r="M24" s="202">
        <v>1.97</v>
      </c>
      <c r="N24" s="202">
        <v>1.64</v>
      </c>
      <c r="O24" s="202">
        <v>2.3199999999999998</v>
      </c>
      <c r="P24" s="202">
        <v>0.68</v>
      </c>
      <c r="Q24" s="202">
        <v>0.31</v>
      </c>
      <c r="R24" s="202">
        <v>0.57999999999999996</v>
      </c>
      <c r="S24" s="202">
        <v>0.37</v>
      </c>
      <c r="T24" s="202">
        <v>0</v>
      </c>
      <c r="U24" s="202">
        <v>1.64</v>
      </c>
      <c r="V24" s="202">
        <v>0.28999999999999998</v>
      </c>
      <c r="W24" s="202">
        <v>0.62</v>
      </c>
      <c r="X24" s="202">
        <v>2.0499999999999998</v>
      </c>
      <c r="Y24" s="202">
        <v>0</v>
      </c>
      <c r="Z24" s="202">
        <v>3.86</v>
      </c>
      <c r="AA24" s="202">
        <v>1.25</v>
      </c>
      <c r="AB24" s="202">
        <v>0</v>
      </c>
      <c r="AC24" s="202">
        <v>21.97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45.17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14.53</v>
      </c>
      <c r="D25" s="202">
        <v>4.1500000000000004</v>
      </c>
      <c r="E25" s="202">
        <v>0</v>
      </c>
      <c r="F25" s="202">
        <v>7.15</v>
      </c>
      <c r="G25" s="202">
        <v>23.37</v>
      </c>
      <c r="H25" s="202">
        <v>0</v>
      </c>
      <c r="I25" s="202">
        <v>29.12</v>
      </c>
      <c r="J25" s="202">
        <v>0.96</v>
      </c>
      <c r="K25" s="202">
        <v>5.08</v>
      </c>
      <c r="L25" s="202">
        <v>4.01</v>
      </c>
      <c r="M25" s="202">
        <v>1.97</v>
      </c>
      <c r="N25" s="202">
        <v>1.64</v>
      </c>
      <c r="O25" s="202">
        <v>2.3199999999999998</v>
      </c>
      <c r="P25" s="202">
        <v>0.68</v>
      </c>
      <c r="Q25" s="202">
        <v>0.31</v>
      </c>
      <c r="R25" s="202">
        <v>0.57999999999999996</v>
      </c>
      <c r="S25" s="202">
        <v>0.37</v>
      </c>
      <c r="T25" s="202">
        <v>0</v>
      </c>
      <c r="U25" s="202">
        <v>1.64</v>
      </c>
      <c r="V25" s="202">
        <v>0.28999999999999998</v>
      </c>
      <c r="W25" s="202">
        <v>0.62</v>
      </c>
      <c r="X25" s="202">
        <v>2.0499999999999998</v>
      </c>
      <c r="Y25" s="202">
        <v>0</v>
      </c>
      <c r="Z25" s="202">
        <v>3.86</v>
      </c>
      <c r="AA25" s="202">
        <v>1.25</v>
      </c>
      <c r="AB25" s="202">
        <v>0</v>
      </c>
      <c r="AC25" s="202">
        <v>21.97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45.17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14.53</v>
      </c>
      <c r="D26" s="202">
        <v>4.1500000000000004</v>
      </c>
      <c r="E26" s="202">
        <v>0</v>
      </c>
      <c r="F26" s="202">
        <v>7.15</v>
      </c>
      <c r="G26" s="202">
        <v>23.37</v>
      </c>
      <c r="H26" s="202">
        <v>0</v>
      </c>
      <c r="I26" s="202">
        <v>29.12</v>
      </c>
      <c r="J26" s="202">
        <v>0.96</v>
      </c>
      <c r="K26" s="202">
        <v>5.08</v>
      </c>
      <c r="L26" s="202">
        <v>4.01</v>
      </c>
      <c r="M26" s="202">
        <v>1.97</v>
      </c>
      <c r="N26" s="202">
        <v>1.64</v>
      </c>
      <c r="O26" s="202">
        <v>2.3199999999999998</v>
      </c>
      <c r="P26" s="202">
        <v>0.68</v>
      </c>
      <c r="Q26" s="202">
        <v>0.31</v>
      </c>
      <c r="R26" s="202">
        <v>0.57999999999999996</v>
      </c>
      <c r="S26" s="202">
        <v>0.37</v>
      </c>
      <c r="T26" s="202">
        <v>0</v>
      </c>
      <c r="U26" s="202">
        <v>1.64</v>
      </c>
      <c r="V26" s="202">
        <v>0.28999999999999998</v>
      </c>
      <c r="W26" s="202">
        <v>0.62</v>
      </c>
      <c r="X26" s="202">
        <v>2.0499999999999998</v>
      </c>
      <c r="Y26" s="202">
        <v>0</v>
      </c>
      <c r="Z26" s="202">
        <v>3.86</v>
      </c>
      <c r="AA26" s="202">
        <v>1.25</v>
      </c>
      <c r="AB26" s="202">
        <v>0</v>
      </c>
      <c r="AC26" s="202">
        <v>21.97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45.17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14.53</v>
      </c>
      <c r="D27" s="202">
        <v>4.1500000000000004</v>
      </c>
      <c r="E27" s="202">
        <v>0</v>
      </c>
      <c r="F27" s="202">
        <v>7.15</v>
      </c>
      <c r="G27" s="202">
        <v>23.37</v>
      </c>
      <c r="H27" s="202">
        <v>0</v>
      </c>
      <c r="I27" s="202">
        <v>29.12</v>
      </c>
      <c r="J27" s="202">
        <v>0.96</v>
      </c>
      <c r="K27" s="202">
        <v>5.08</v>
      </c>
      <c r="L27" s="202">
        <v>4.01</v>
      </c>
      <c r="M27" s="202">
        <v>1.97</v>
      </c>
      <c r="N27" s="202">
        <v>1.64</v>
      </c>
      <c r="O27" s="202">
        <v>2.3199999999999998</v>
      </c>
      <c r="P27" s="202">
        <v>0.68</v>
      </c>
      <c r="Q27" s="202">
        <v>0.31</v>
      </c>
      <c r="R27" s="202">
        <v>0.57999999999999996</v>
      </c>
      <c r="S27" s="202">
        <v>0.37</v>
      </c>
      <c r="T27" s="202">
        <v>0</v>
      </c>
      <c r="U27" s="202">
        <v>1.64</v>
      </c>
      <c r="V27" s="202">
        <v>0.28999999999999998</v>
      </c>
      <c r="W27" s="202">
        <v>0.62</v>
      </c>
      <c r="X27" s="202">
        <v>2.0499999999999998</v>
      </c>
      <c r="Y27" s="202">
        <v>0</v>
      </c>
      <c r="Z27" s="202">
        <v>3.86</v>
      </c>
      <c r="AA27" s="202">
        <v>1.25</v>
      </c>
      <c r="AB27" s="202">
        <v>0</v>
      </c>
      <c r="AC27" s="202">
        <v>21.97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45.17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14.53</v>
      </c>
      <c r="D28" s="202">
        <v>4.1500000000000004</v>
      </c>
      <c r="E28" s="202">
        <v>0</v>
      </c>
      <c r="F28" s="202">
        <v>7.15</v>
      </c>
      <c r="G28" s="202">
        <v>23.37</v>
      </c>
      <c r="H28" s="202">
        <v>0</v>
      </c>
      <c r="I28" s="202">
        <v>29.12</v>
      </c>
      <c r="J28" s="202">
        <v>0.96</v>
      </c>
      <c r="K28" s="202">
        <v>5.08</v>
      </c>
      <c r="L28" s="202">
        <v>4.01</v>
      </c>
      <c r="M28" s="202">
        <v>1.97</v>
      </c>
      <c r="N28" s="202">
        <v>1.64</v>
      </c>
      <c r="O28" s="202">
        <v>2.3199999999999998</v>
      </c>
      <c r="P28" s="202">
        <v>0.68</v>
      </c>
      <c r="Q28" s="202">
        <v>0.31</v>
      </c>
      <c r="R28" s="202">
        <v>0.57999999999999996</v>
      </c>
      <c r="S28" s="202">
        <v>0.37</v>
      </c>
      <c r="T28" s="202">
        <v>0</v>
      </c>
      <c r="U28" s="202">
        <v>1.64</v>
      </c>
      <c r="V28" s="202">
        <v>0.28999999999999998</v>
      </c>
      <c r="W28" s="202">
        <v>0.62</v>
      </c>
      <c r="X28" s="202">
        <v>2.0499999999999998</v>
      </c>
      <c r="Y28" s="202">
        <v>0</v>
      </c>
      <c r="Z28" s="202">
        <v>3.86</v>
      </c>
      <c r="AA28" s="202">
        <v>1.25</v>
      </c>
      <c r="AB28" s="202">
        <v>0</v>
      </c>
      <c r="AC28" s="202">
        <v>21.97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45.17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14.53</v>
      </c>
      <c r="D29" s="202">
        <v>4.1500000000000004</v>
      </c>
      <c r="E29" s="202">
        <v>0</v>
      </c>
      <c r="F29" s="202">
        <v>7.15</v>
      </c>
      <c r="G29" s="202">
        <v>23.37</v>
      </c>
      <c r="H29" s="202">
        <v>0</v>
      </c>
      <c r="I29" s="202">
        <v>29.12</v>
      </c>
      <c r="J29" s="202">
        <v>0.96</v>
      </c>
      <c r="K29" s="202">
        <v>5.08</v>
      </c>
      <c r="L29" s="202">
        <v>4.01</v>
      </c>
      <c r="M29" s="202">
        <v>1.97</v>
      </c>
      <c r="N29" s="202">
        <v>1.64</v>
      </c>
      <c r="O29" s="202">
        <v>2.3199999999999998</v>
      </c>
      <c r="P29" s="202">
        <v>0.68</v>
      </c>
      <c r="Q29" s="202">
        <v>0.31</v>
      </c>
      <c r="R29" s="202">
        <v>0.57999999999999996</v>
      </c>
      <c r="S29" s="202">
        <v>0.37</v>
      </c>
      <c r="T29" s="202">
        <v>0</v>
      </c>
      <c r="U29" s="202">
        <v>1.64</v>
      </c>
      <c r="V29" s="202">
        <v>0.28999999999999998</v>
      </c>
      <c r="W29" s="202">
        <v>0.62</v>
      </c>
      <c r="X29" s="202">
        <v>2.0499999999999998</v>
      </c>
      <c r="Y29" s="202">
        <v>0</v>
      </c>
      <c r="Z29" s="202">
        <v>3.86</v>
      </c>
      <c r="AA29" s="202">
        <v>1.25</v>
      </c>
      <c r="AB29" s="202">
        <v>0</v>
      </c>
      <c r="AC29" s="202">
        <v>21.97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45.17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14.53</v>
      </c>
      <c r="D30" s="202">
        <v>4.1500000000000004</v>
      </c>
      <c r="E30" s="202">
        <v>0</v>
      </c>
      <c r="F30" s="202">
        <v>7.15</v>
      </c>
      <c r="G30" s="202">
        <v>23.37</v>
      </c>
      <c r="H30" s="202">
        <v>0</v>
      </c>
      <c r="I30" s="202">
        <v>29.12</v>
      </c>
      <c r="J30" s="202">
        <v>0.96</v>
      </c>
      <c r="K30" s="202">
        <v>5.08</v>
      </c>
      <c r="L30" s="202">
        <v>4.01</v>
      </c>
      <c r="M30" s="202">
        <v>1.97</v>
      </c>
      <c r="N30" s="202">
        <v>1.64</v>
      </c>
      <c r="O30" s="202">
        <v>2.3199999999999998</v>
      </c>
      <c r="P30" s="202">
        <v>0.68</v>
      </c>
      <c r="Q30" s="202">
        <v>0.3</v>
      </c>
      <c r="R30" s="202">
        <v>0.57999999999999996</v>
      </c>
      <c r="S30" s="202">
        <v>0.37</v>
      </c>
      <c r="T30" s="202">
        <v>0</v>
      </c>
      <c r="U30" s="202">
        <v>1.64</v>
      </c>
      <c r="V30" s="202">
        <v>0.28000000000000003</v>
      </c>
      <c r="W30" s="202">
        <v>0.62</v>
      </c>
      <c r="X30" s="202">
        <v>2.0499999999999998</v>
      </c>
      <c r="Y30" s="202">
        <v>0</v>
      </c>
      <c r="Z30" s="202">
        <v>3.86</v>
      </c>
      <c r="AA30" s="202">
        <v>1.25</v>
      </c>
      <c r="AB30" s="202">
        <v>0</v>
      </c>
      <c r="AC30" s="202">
        <v>21.97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45.17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14.53</v>
      </c>
      <c r="D31" s="202">
        <v>4.1500000000000004</v>
      </c>
      <c r="E31" s="202">
        <v>0</v>
      </c>
      <c r="F31" s="202">
        <v>7.15</v>
      </c>
      <c r="G31" s="202">
        <v>23.37</v>
      </c>
      <c r="H31" s="202">
        <v>0</v>
      </c>
      <c r="I31" s="202">
        <v>29.12</v>
      </c>
      <c r="J31" s="202">
        <v>0.96</v>
      </c>
      <c r="K31" s="202">
        <v>5.08</v>
      </c>
      <c r="L31" s="202">
        <v>4.01</v>
      </c>
      <c r="M31" s="202">
        <v>1.97</v>
      </c>
      <c r="N31" s="202">
        <v>1.64</v>
      </c>
      <c r="O31" s="202">
        <v>2.3199999999999998</v>
      </c>
      <c r="P31" s="202">
        <v>0.68</v>
      </c>
      <c r="Q31" s="202">
        <v>0.3</v>
      </c>
      <c r="R31" s="202">
        <v>0.57999999999999996</v>
      </c>
      <c r="S31" s="202">
        <v>0.37</v>
      </c>
      <c r="T31" s="202">
        <v>0</v>
      </c>
      <c r="U31" s="202">
        <v>1.64</v>
      </c>
      <c r="V31" s="202">
        <v>0.28000000000000003</v>
      </c>
      <c r="W31" s="202">
        <v>0.62</v>
      </c>
      <c r="X31" s="202">
        <v>2.0499999999999998</v>
      </c>
      <c r="Y31" s="202">
        <v>0</v>
      </c>
      <c r="Z31" s="202">
        <v>3.86</v>
      </c>
      <c r="AA31" s="202">
        <v>1.25</v>
      </c>
      <c r="AB31" s="202">
        <v>0</v>
      </c>
      <c r="AC31" s="202">
        <v>21.97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45.17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14.53</v>
      </c>
      <c r="D32" s="202">
        <v>4.1500000000000004</v>
      </c>
      <c r="E32" s="202">
        <v>0</v>
      </c>
      <c r="F32" s="202">
        <v>7.15</v>
      </c>
      <c r="G32" s="202">
        <v>23.37</v>
      </c>
      <c r="H32" s="202">
        <v>0</v>
      </c>
      <c r="I32" s="202">
        <v>29.12</v>
      </c>
      <c r="J32" s="202">
        <v>0.96</v>
      </c>
      <c r="K32" s="202">
        <v>5.08</v>
      </c>
      <c r="L32" s="202">
        <v>4.01</v>
      </c>
      <c r="M32" s="202">
        <v>1.97</v>
      </c>
      <c r="N32" s="202">
        <v>1.64</v>
      </c>
      <c r="O32" s="202">
        <v>2.3199999999999998</v>
      </c>
      <c r="P32" s="202">
        <v>0.68</v>
      </c>
      <c r="Q32" s="202">
        <v>0.3</v>
      </c>
      <c r="R32" s="202">
        <v>0.57999999999999996</v>
      </c>
      <c r="S32" s="202">
        <v>0.37</v>
      </c>
      <c r="T32" s="202">
        <v>0</v>
      </c>
      <c r="U32" s="202">
        <v>1.64</v>
      </c>
      <c r="V32" s="202">
        <v>0.28000000000000003</v>
      </c>
      <c r="W32" s="202">
        <v>0.62</v>
      </c>
      <c r="X32" s="202">
        <v>2.0499999999999998</v>
      </c>
      <c r="Y32" s="202">
        <v>0</v>
      </c>
      <c r="Z32" s="202">
        <v>3.86</v>
      </c>
      <c r="AA32" s="202">
        <v>1.25</v>
      </c>
      <c r="AB32" s="202">
        <v>0</v>
      </c>
      <c r="AC32" s="202">
        <v>21.97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45.17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14.53</v>
      </c>
      <c r="D33" s="202">
        <v>4.1500000000000004</v>
      </c>
      <c r="E33" s="202">
        <v>0</v>
      </c>
      <c r="F33" s="202">
        <v>7.15</v>
      </c>
      <c r="G33" s="202">
        <v>23.37</v>
      </c>
      <c r="H33" s="202">
        <v>0</v>
      </c>
      <c r="I33" s="202">
        <v>29.12</v>
      </c>
      <c r="J33" s="202">
        <v>0.96</v>
      </c>
      <c r="K33" s="202">
        <v>5.08</v>
      </c>
      <c r="L33" s="202">
        <v>4.01</v>
      </c>
      <c r="M33" s="202">
        <v>1.97</v>
      </c>
      <c r="N33" s="202">
        <v>1.64</v>
      </c>
      <c r="O33" s="202">
        <v>2.3199999999999998</v>
      </c>
      <c r="P33" s="202">
        <v>0.68</v>
      </c>
      <c r="Q33" s="202">
        <v>0.3</v>
      </c>
      <c r="R33" s="202">
        <v>0.57999999999999996</v>
      </c>
      <c r="S33" s="202">
        <v>0.37</v>
      </c>
      <c r="T33" s="202">
        <v>0</v>
      </c>
      <c r="U33" s="202">
        <v>1.64</v>
      </c>
      <c r="V33" s="202">
        <v>0.28000000000000003</v>
      </c>
      <c r="W33" s="202">
        <v>0.62</v>
      </c>
      <c r="X33" s="202">
        <v>2.0499999999999998</v>
      </c>
      <c r="Y33" s="202">
        <v>0</v>
      </c>
      <c r="Z33" s="202">
        <v>3.86</v>
      </c>
      <c r="AA33" s="202">
        <v>1.25</v>
      </c>
      <c r="AB33" s="202">
        <v>0</v>
      </c>
      <c r="AC33" s="202">
        <v>21.97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45.17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14.53</v>
      </c>
      <c r="D34" s="202">
        <v>4.1500000000000004</v>
      </c>
      <c r="E34" s="202">
        <v>0</v>
      </c>
      <c r="F34" s="202">
        <v>7.15</v>
      </c>
      <c r="G34" s="202">
        <v>23.37</v>
      </c>
      <c r="H34" s="202">
        <v>0</v>
      </c>
      <c r="I34" s="202">
        <v>29.12</v>
      </c>
      <c r="J34" s="202">
        <v>0.96</v>
      </c>
      <c r="K34" s="202">
        <v>5.08</v>
      </c>
      <c r="L34" s="202">
        <v>4.01</v>
      </c>
      <c r="M34" s="202">
        <v>1.97</v>
      </c>
      <c r="N34" s="202">
        <v>1.64</v>
      </c>
      <c r="O34" s="202">
        <v>2.3199999999999998</v>
      </c>
      <c r="P34" s="202">
        <v>0.68</v>
      </c>
      <c r="Q34" s="202">
        <v>0.3</v>
      </c>
      <c r="R34" s="202">
        <v>0.57999999999999996</v>
      </c>
      <c r="S34" s="202">
        <v>0.37</v>
      </c>
      <c r="T34" s="202">
        <v>0</v>
      </c>
      <c r="U34" s="202">
        <v>1.64</v>
      </c>
      <c r="V34" s="202">
        <v>0.28000000000000003</v>
      </c>
      <c r="W34" s="202">
        <v>0.62</v>
      </c>
      <c r="X34" s="202">
        <v>2.0499999999999998</v>
      </c>
      <c r="Y34" s="202">
        <v>0</v>
      </c>
      <c r="Z34" s="202">
        <v>3.86</v>
      </c>
      <c r="AA34" s="202">
        <v>1.25</v>
      </c>
      <c r="AB34" s="202">
        <v>0</v>
      </c>
      <c r="AC34" s="202">
        <v>22.97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45.17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14.53</v>
      </c>
      <c r="D35" s="202">
        <v>4.1500000000000004</v>
      </c>
      <c r="E35" s="202">
        <v>0</v>
      </c>
      <c r="F35" s="202">
        <v>7.15</v>
      </c>
      <c r="G35" s="202">
        <v>23.37</v>
      </c>
      <c r="H35" s="202">
        <v>0</v>
      </c>
      <c r="I35" s="202">
        <v>29.12</v>
      </c>
      <c r="J35" s="202">
        <v>0.96</v>
      </c>
      <c r="K35" s="202">
        <v>5.08</v>
      </c>
      <c r="L35" s="202">
        <v>4.01</v>
      </c>
      <c r="M35" s="202">
        <v>1.97</v>
      </c>
      <c r="N35" s="202">
        <v>1.64</v>
      </c>
      <c r="O35" s="202">
        <v>2.3199999999999998</v>
      </c>
      <c r="P35" s="202">
        <v>0.68</v>
      </c>
      <c r="Q35" s="202">
        <v>0.06</v>
      </c>
      <c r="R35" s="202">
        <v>0.59</v>
      </c>
      <c r="S35" s="202">
        <v>0.37</v>
      </c>
      <c r="T35" s="202">
        <v>0</v>
      </c>
      <c r="U35" s="202">
        <v>1.64</v>
      </c>
      <c r="V35" s="202">
        <v>0.28000000000000003</v>
      </c>
      <c r="W35" s="202">
        <v>0.62</v>
      </c>
      <c r="X35" s="202">
        <v>2.0499999999999998</v>
      </c>
      <c r="Y35" s="202">
        <v>0</v>
      </c>
      <c r="Z35" s="202">
        <v>3.86</v>
      </c>
      <c r="AA35" s="202">
        <v>1.25</v>
      </c>
      <c r="AB35" s="202">
        <v>0</v>
      </c>
      <c r="AC35" s="202">
        <v>22.97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45.17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14.53</v>
      </c>
      <c r="D36" s="202">
        <v>4.1500000000000004</v>
      </c>
      <c r="E36" s="202">
        <v>0</v>
      </c>
      <c r="F36" s="202">
        <v>7.15</v>
      </c>
      <c r="G36" s="202">
        <v>23.37</v>
      </c>
      <c r="H36" s="202">
        <v>0</v>
      </c>
      <c r="I36" s="202">
        <v>29.12</v>
      </c>
      <c r="J36" s="202">
        <v>0.96</v>
      </c>
      <c r="K36" s="202">
        <v>5.08</v>
      </c>
      <c r="L36" s="202">
        <v>4.01</v>
      </c>
      <c r="M36" s="202">
        <v>1.97</v>
      </c>
      <c r="N36" s="202">
        <v>1.64</v>
      </c>
      <c r="O36" s="202">
        <v>2.3199999999999998</v>
      </c>
      <c r="P36" s="202">
        <v>0.68</v>
      </c>
      <c r="Q36" s="202">
        <v>0.06</v>
      </c>
      <c r="R36" s="202">
        <v>0.59</v>
      </c>
      <c r="S36" s="202">
        <v>0.37</v>
      </c>
      <c r="T36" s="202">
        <v>0</v>
      </c>
      <c r="U36" s="202">
        <v>1.64</v>
      </c>
      <c r="V36" s="202">
        <v>0.28000000000000003</v>
      </c>
      <c r="W36" s="202">
        <v>0.62</v>
      </c>
      <c r="X36" s="202">
        <v>2.0499999999999998</v>
      </c>
      <c r="Y36" s="202">
        <v>0</v>
      </c>
      <c r="Z36" s="202">
        <v>3.86</v>
      </c>
      <c r="AA36" s="202">
        <v>1.25</v>
      </c>
      <c r="AB36" s="202">
        <v>0</v>
      </c>
      <c r="AC36" s="202">
        <v>22.97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45.17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14.53</v>
      </c>
      <c r="D37" s="202">
        <v>4.1500000000000004</v>
      </c>
      <c r="E37" s="202">
        <v>0</v>
      </c>
      <c r="F37" s="202">
        <v>7.15</v>
      </c>
      <c r="G37" s="202">
        <v>23.37</v>
      </c>
      <c r="H37" s="202">
        <v>0</v>
      </c>
      <c r="I37" s="202">
        <v>29.12</v>
      </c>
      <c r="J37" s="202">
        <v>0.96</v>
      </c>
      <c r="K37" s="202">
        <v>5.08</v>
      </c>
      <c r="L37" s="202">
        <v>4.01</v>
      </c>
      <c r="M37" s="202">
        <v>1.97</v>
      </c>
      <c r="N37" s="202">
        <v>1.64</v>
      </c>
      <c r="O37" s="202">
        <v>2.3199999999999998</v>
      </c>
      <c r="P37" s="202">
        <v>0.68</v>
      </c>
      <c r="Q37" s="202">
        <v>0.08</v>
      </c>
      <c r="R37" s="202">
        <v>0.59</v>
      </c>
      <c r="S37" s="202">
        <v>0.37</v>
      </c>
      <c r="T37" s="202">
        <v>0</v>
      </c>
      <c r="U37" s="202">
        <v>1.64</v>
      </c>
      <c r="V37" s="202">
        <v>0.28000000000000003</v>
      </c>
      <c r="W37" s="202">
        <v>0.62</v>
      </c>
      <c r="X37" s="202">
        <v>2.0499999999999998</v>
      </c>
      <c r="Y37" s="202">
        <v>0</v>
      </c>
      <c r="Z37" s="202">
        <v>3.86</v>
      </c>
      <c r="AA37" s="202">
        <v>1.25</v>
      </c>
      <c r="AB37" s="202">
        <v>0</v>
      </c>
      <c r="AC37" s="202">
        <v>22.97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45.7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14.53</v>
      </c>
      <c r="D38" s="202">
        <v>4.1500000000000004</v>
      </c>
      <c r="E38" s="202">
        <v>0</v>
      </c>
      <c r="F38" s="202">
        <v>7.15</v>
      </c>
      <c r="G38" s="202">
        <v>23.37</v>
      </c>
      <c r="H38" s="202">
        <v>0</v>
      </c>
      <c r="I38" s="202">
        <v>29.12</v>
      </c>
      <c r="J38" s="202">
        <v>0.96</v>
      </c>
      <c r="K38" s="202">
        <v>5.08</v>
      </c>
      <c r="L38" s="202">
        <v>4.01</v>
      </c>
      <c r="M38" s="202">
        <v>1.97</v>
      </c>
      <c r="N38" s="202">
        <v>1.64</v>
      </c>
      <c r="O38" s="202">
        <v>2.3199999999999998</v>
      </c>
      <c r="P38" s="202">
        <v>0.68</v>
      </c>
      <c r="Q38" s="202">
        <v>0.08</v>
      </c>
      <c r="R38" s="202">
        <v>0.59</v>
      </c>
      <c r="S38" s="202">
        <v>0.37</v>
      </c>
      <c r="T38" s="202">
        <v>0</v>
      </c>
      <c r="U38" s="202">
        <v>1.64</v>
      </c>
      <c r="V38" s="202">
        <v>0.28000000000000003</v>
      </c>
      <c r="W38" s="202">
        <v>0.62</v>
      </c>
      <c r="X38" s="202">
        <v>2.0499999999999998</v>
      </c>
      <c r="Y38" s="202">
        <v>0</v>
      </c>
      <c r="Z38" s="202">
        <v>3.86</v>
      </c>
      <c r="AA38" s="202">
        <v>1.25</v>
      </c>
      <c r="AB38" s="202">
        <v>0</v>
      </c>
      <c r="AC38" s="202">
        <v>22.97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45.17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14.53</v>
      </c>
      <c r="D39" s="202">
        <v>4.1500000000000004</v>
      </c>
      <c r="E39" s="202">
        <v>0</v>
      </c>
      <c r="F39" s="202">
        <v>7.15</v>
      </c>
      <c r="G39" s="202">
        <v>23.37</v>
      </c>
      <c r="H39" s="202">
        <v>0</v>
      </c>
      <c r="I39" s="202">
        <v>29.12</v>
      </c>
      <c r="J39" s="202">
        <v>0.96</v>
      </c>
      <c r="K39" s="202">
        <v>5.08</v>
      </c>
      <c r="L39" s="202">
        <v>4.01</v>
      </c>
      <c r="M39" s="202">
        <v>1.97</v>
      </c>
      <c r="N39" s="202">
        <v>1.64</v>
      </c>
      <c r="O39" s="202">
        <v>2.3199999999999998</v>
      </c>
      <c r="P39" s="202">
        <v>0.68</v>
      </c>
      <c r="Q39" s="202">
        <v>0.06</v>
      </c>
      <c r="R39" s="202">
        <v>0.59</v>
      </c>
      <c r="S39" s="202">
        <v>0.37</v>
      </c>
      <c r="T39" s="202">
        <v>0</v>
      </c>
      <c r="U39" s="202">
        <v>1.64</v>
      </c>
      <c r="V39" s="202">
        <v>0.28000000000000003</v>
      </c>
      <c r="W39" s="202">
        <v>0.61</v>
      </c>
      <c r="X39" s="202">
        <v>2.0499999999999998</v>
      </c>
      <c r="Y39" s="202">
        <v>0</v>
      </c>
      <c r="Z39" s="202">
        <v>3.86</v>
      </c>
      <c r="AA39" s="202">
        <v>1.25</v>
      </c>
      <c r="AB39" s="202">
        <v>0</v>
      </c>
      <c r="AC39" s="202">
        <v>11.88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45.17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14.53</v>
      </c>
      <c r="D40" s="202">
        <v>4.1500000000000004</v>
      </c>
      <c r="E40" s="202">
        <v>0</v>
      </c>
      <c r="F40" s="202">
        <v>7.15</v>
      </c>
      <c r="G40" s="202">
        <v>23.37</v>
      </c>
      <c r="H40" s="202">
        <v>0</v>
      </c>
      <c r="I40" s="202">
        <v>29.12</v>
      </c>
      <c r="J40" s="202">
        <v>0.96</v>
      </c>
      <c r="K40" s="202">
        <v>5.08</v>
      </c>
      <c r="L40" s="202">
        <v>4.01</v>
      </c>
      <c r="M40" s="202">
        <v>1.97</v>
      </c>
      <c r="N40" s="202">
        <v>1.64</v>
      </c>
      <c r="O40" s="202">
        <v>2.3199999999999998</v>
      </c>
      <c r="P40" s="202">
        <v>0.68</v>
      </c>
      <c r="Q40" s="202">
        <v>0.06</v>
      </c>
      <c r="R40" s="202">
        <v>0.59</v>
      </c>
      <c r="S40" s="202">
        <v>0.37</v>
      </c>
      <c r="T40" s="202">
        <v>0</v>
      </c>
      <c r="U40" s="202">
        <v>1.64</v>
      </c>
      <c r="V40" s="202">
        <v>0.28000000000000003</v>
      </c>
      <c r="W40" s="202">
        <v>0.61</v>
      </c>
      <c r="X40" s="202">
        <v>2.0499999999999998</v>
      </c>
      <c r="Y40" s="202">
        <v>0</v>
      </c>
      <c r="Z40" s="202">
        <v>3.86</v>
      </c>
      <c r="AA40" s="202">
        <v>1.25</v>
      </c>
      <c r="AB40" s="202">
        <v>0</v>
      </c>
      <c r="AC40" s="202">
        <v>11.88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45.17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14.53</v>
      </c>
      <c r="D41" s="202">
        <v>4.1500000000000004</v>
      </c>
      <c r="E41" s="202">
        <v>0</v>
      </c>
      <c r="F41" s="202">
        <v>7.15</v>
      </c>
      <c r="G41" s="202">
        <v>23.37</v>
      </c>
      <c r="H41" s="202">
        <v>0</v>
      </c>
      <c r="I41" s="202">
        <v>29.12</v>
      </c>
      <c r="J41" s="202">
        <v>0.96</v>
      </c>
      <c r="K41" s="202">
        <v>5.08</v>
      </c>
      <c r="L41" s="202">
        <v>56.97</v>
      </c>
      <c r="M41" s="202">
        <v>1.97</v>
      </c>
      <c r="N41" s="202">
        <v>1.64</v>
      </c>
      <c r="O41" s="202">
        <v>2.3199999999999998</v>
      </c>
      <c r="P41" s="202">
        <v>0.68</v>
      </c>
      <c r="Q41" s="202">
        <v>0</v>
      </c>
      <c r="R41" s="202">
        <v>0.59</v>
      </c>
      <c r="S41" s="202">
        <v>0.37</v>
      </c>
      <c r="T41" s="202">
        <v>0</v>
      </c>
      <c r="U41" s="202">
        <v>1.64</v>
      </c>
      <c r="V41" s="202">
        <v>0.28000000000000003</v>
      </c>
      <c r="W41" s="202">
        <v>0.61</v>
      </c>
      <c r="X41" s="202">
        <v>2.0499999999999998</v>
      </c>
      <c r="Y41" s="202">
        <v>0</v>
      </c>
      <c r="Z41" s="202">
        <v>3.86</v>
      </c>
      <c r="AA41" s="202">
        <v>1.25</v>
      </c>
      <c r="AB41" s="202">
        <v>0</v>
      </c>
      <c r="AC41" s="202">
        <v>11.88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45.17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14.53</v>
      </c>
      <c r="D42" s="202">
        <v>4.1500000000000004</v>
      </c>
      <c r="E42" s="202">
        <v>0</v>
      </c>
      <c r="F42" s="202">
        <v>7.15</v>
      </c>
      <c r="G42" s="202">
        <v>23.37</v>
      </c>
      <c r="H42" s="202">
        <v>0</v>
      </c>
      <c r="I42" s="202">
        <v>29.12</v>
      </c>
      <c r="J42" s="202">
        <v>0.96</v>
      </c>
      <c r="K42" s="202">
        <v>5.08</v>
      </c>
      <c r="L42" s="202">
        <v>56.97</v>
      </c>
      <c r="M42" s="202">
        <v>1.97</v>
      </c>
      <c r="N42" s="202">
        <v>1.64</v>
      </c>
      <c r="O42" s="202">
        <v>2.3199999999999998</v>
      </c>
      <c r="P42" s="202">
        <v>0.68</v>
      </c>
      <c r="Q42" s="202">
        <v>0.3</v>
      </c>
      <c r="R42" s="202">
        <v>0.59</v>
      </c>
      <c r="S42" s="202">
        <v>0.37</v>
      </c>
      <c r="T42" s="202">
        <v>0</v>
      </c>
      <c r="U42" s="202">
        <v>1.64</v>
      </c>
      <c r="V42" s="202">
        <v>0.28000000000000003</v>
      </c>
      <c r="W42" s="202">
        <v>0.61</v>
      </c>
      <c r="X42" s="202">
        <v>2.0499999999999998</v>
      </c>
      <c r="Y42" s="202">
        <v>0</v>
      </c>
      <c r="Z42" s="202">
        <v>3.86</v>
      </c>
      <c r="AA42" s="202">
        <v>1.25</v>
      </c>
      <c r="AB42" s="202">
        <v>0</v>
      </c>
      <c r="AC42" s="202">
        <v>11.88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45.17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14.53</v>
      </c>
      <c r="D43" s="202">
        <v>4.1500000000000004</v>
      </c>
      <c r="E43" s="202">
        <v>0</v>
      </c>
      <c r="F43" s="202">
        <v>7.15</v>
      </c>
      <c r="G43" s="202">
        <v>23.37</v>
      </c>
      <c r="H43" s="202">
        <v>0</v>
      </c>
      <c r="I43" s="202">
        <v>29.12</v>
      </c>
      <c r="J43" s="202">
        <v>0.96</v>
      </c>
      <c r="K43" s="202">
        <v>5.08</v>
      </c>
      <c r="L43" s="202">
        <v>56.97</v>
      </c>
      <c r="M43" s="202">
        <v>1.97</v>
      </c>
      <c r="N43" s="202">
        <v>1.64</v>
      </c>
      <c r="O43" s="202">
        <v>2.3199999999999998</v>
      </c>
      <c r="P43" s="202">
        <v>0.68</v>
      </c>
      <c r="Q43" s="202">
        <v>0.3</v>
      </c>
      <c r="R43" s="202">
        <v>0.59</v>
      </c>
      <c r="S43" s="202">
        <v>0.37</v>
      </c>
      <c r="T43" s="202">
        <v>0</v>
      </c>
      <c r="U43" s="202">
        <v>1.64</v>
      </c>
      <c r="V43" s="202">
        <v>0.28000000000000003</v>
      </c>
      <c r="W43" s="202">
        <v>0.61</v>
      </c>
      <c r="X43" s="202">
        <v>2.0499999999999998</v>
      </c>
      <c r="Y43" s="202">
        <v>0</v>
      </c>
      <c r="Z43" s="202">
        <v>3.86</v>
      </c>
      <c r="AA43" s="202">
        <v>1.25</v>
      </c>
      <c r="AB43" s="202">
        <v>0</v>
      </c>
      <c r="AC43" s="202">
        <v>11.88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14.53</v>
      </c>
      <c r="D44" s="202">
        <v>4.1500000000000004</v>
      </c>
      <c r="E44" s="202">
        <v>0</v>
      </c>
      <c r="F44" s="202">
        <v>7.15</v>
      </c>
      <c r="G44" s="202">
        <v>23.37</v>
      </c>
      <c r="H44" s="202">
        <v>0</v>
      </c>
      <c r="I44" s="202">
        <v>29.12</v>
      </c>
      <c r="J44" s="202">
        <v>0.96</v>
      </c>
      <c r="K44" s="202">
        <v>5.08</v>
      </c>
      <c r="L44" s="202">
        <v>56.97</v>
      </c>
      <c r="M44" s="202">
        <v>1.97</v>
      </c>
      <c r="N44" s="202">
        <v>1.64</v>
      </c>
      <c r="O44" s="202">
        <v>2.3199999999999998</v>
      </c>
      <c r="P44" s="202">
        <v>0.68</v>
      </c>
      <c r="Q44" s="202">
        <v>0.3</v>
      </c>
      <c r="R44" s="202">
        <v>0.59</v>
      </c>
      <c r="S44" s="202">
        <v>0.37</v>
      </c>
      <c r="T44" s="202">
        <v>0</v>
      </c>
      <c r="U44" s="202">
        <v>1.64</v>
      </c>
      <c r="V44" s="202">
        <v>0.28000000000000003</v>
      </c>
      <c r="W44" s="202">
        <v>0.61</v>
      </c>
      <c r="X44" s="202">
        <v>2.0499999999999998</v>
      </c>
      <c r="Y44" s="202">
        <v>0</v>
      </c>
      <c r="Z44" s="202">
        <v>3.86</v>
      </c>
      <c r="AA44" s="202">
        <v>1.25</v>
      </c>
      <c r="AB44" s="202">
        <v>0</v>
      </c>
      <c r="AC44" s="202">
        <v>11.88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43.47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14.53</v>
      </c>
      <c r="D45" s="202">
        <v>4.1500000000000004</v>
      </c>
      <c r="E45" s="202">
        <v>0</v>
      </c>
      <c r="F45" s="202">
        <v>7.15</v>
      </c>
      <c r="G45" s="202">
        <v>23.37</v>
      </c>
      <c r="H45" s="202">
        <v>0</v>
      </c>
      <c r="I45" s="202">
        <v>29.12</v>
      </c>
      <c r="J45" s="202">
        <v>0.96</v>
      </c>
      <c r="K45" s="202">
        <v>5.08</v>
      </c>
      <c r="L45" s="202">
        <v>56.97</v>
      </c>
      <c r="M45" s="202">
        <v>1.97</v>
      </c>
      <c r="N45" s="202">
        <v>1.64</v>
      </c>
      <c r="O45" s="202">
        <v>2.3199999999999998</v>
      </c>
      <c r="P45" s="202">
        <v>0.68</v>
      </c>
      <c r="Q45" s="202">
        <v>0.3</v>
      </c>
      <c r="R45" s="202">
        <v>0.59</v>
      </c>
      <c r="S45" s="202">
        <v>0.37</v>
      </c>
      <c r="T45" s="202">
        <v>0</v>
      </c>
      <c r="U45" s="202">
        <v>1.64</v>
      </c>
      <c r="V45" s="202">
        <v>0.28000000000000003</v>
      </c>
      <c r="W45" s="202">
        <v>0.61</v>
      </c>
      <c r="X45" s="202">
        <v>2.0499999999999998</v>
      </c>
      <c r="Y45" s="202">
        <v>0</v>
      </c>
      <c r="Z45" s="202">
        <v>64.13</v>
      </c>
      <c r="AA45" s="202">
        <v>1.25</v>
      </c>
      <c r="AB45" s="202">
        <v>0</v>
      </c>
      <c r="AC45" s="202">
        <v>11.88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43.47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14.53</v>
      </c>
      <c r="D46" s="202">
        <v>4.1500000000000004</v>
      </c>
      <c r="E46" s="202">
        <v>0</v>
      </c>
      <c r="F46" s="202">
        <v>7.15</v>
      </c>
      <c r="G46" s="202">
        <v>23.37</v>
      </c>
      <c r="H46" s="202">
        <v>0</v>
      </c>
      <c r="I46" s="202">
        <v>29.12</v>
      </c>
      <c r="J46" s="202">
        <v>0.96</v>
      </c>
      <c r="K46" s="202">
        <v>5.08</v>
      </c>
      <c r="L46" s="202">
        <v>56.97</v>
      </c>
      <c r="M46" s="202">
        <v>1.97</v>
      </c>
      <c r="N46" s="202">
        <v>1.64</v>
      </c>
      <c r="O46" s="202">
        <v>2.3199999999999998</v>
      </c>
      <c r="P46" s="202">
        <v>0.68</v>
      </c>
      <c r="Q46" s="202">
        <v>0.31</v>
      </c>
      <c r="R46" s="202">
        <v>0.57999999999999996</v>
      </c>
      <c r="S46" s="202">
        <v>0.36</v>
      </c>
      <c r="T46" s="202">
        <v>0</v>
      </c>
      <c r="U46" s="202">
        <v>1.64</v>
      </c>
      <c r="V46" s="202">
        <v>0.28999999999999998</v>
      </c>
      <c r="W46" s="202">
        <v>0.61</v>
      </c>
      <c r="X46" s="202">
        <v>2.0499999999999998</v>
      </c>
      <c r="Y46" s="202">
        <v>0</v>
      </c>
      <c r="Z46" s="202">
        <v>64.13</v>
      </c>
      <c r="AA46" s="202">
        <v>1.25</v>
      </c>
      <c r="AB46" s="202">
        <v>0</v>
      </c>
      <c r="AC46" s="202">
        <v>11.88</v>
      </c>
      <c r="AD46" s="202">
        <v>0.52</v>
      </c>
      <c r="AE46" s="202">
        <v>0</v>
      </c>
      <c r="AF46" s="202">
        <v>0</v>
      </c>
      <c r="AG46" s="202">
        <v>0</v>
      </c>
      <c r="AH46" s="202">
        <v>0</v>
      </c>
      <c r="AI46" s="202">
        <v>43.47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14.53</v>
      </c>
      <c r="D47" s="202">
        <v>4.1500000000000004</v>
      </c>
      <c r="E47" s="202">
        <v>0</v>
      </c>
      <c r="F47" s="202">
        <v>7.15</v>
      </c>
      <c r="G47" s="202">
        <v>23.37</v>
      </c>
      <c r="H47" s="202">
        <v>0</v>
      </c>
      <c r="I47" s="202">
        <v>29.12</v>
      </c>
      <c r="J47" s="202">
        <v>0.96</v>
      </c>
      <c r="K47" s="202">
        <v>5.08</v>
      </c>
      <c r="L47" s="202">
        <v>56.97</v>
      </c>
      <c r="M47" s="202">
        <v>1.97</v>
      </c>
      <c r="N47" s="202">
        <v>1.64</v>
      </c>
      <c r="O47" s="202">
        <v>2.3199999999999998</v>
      </c>
      <c r="P47" s="202">
        <v>0.68</v>
      </c>
      <c r="Q47" s="202">
        <v>0.31</v>
      </c>
      <c r="R47" s="202">
        <v>0.57999999999999996</v>
      </c>
      <c r="S47" s="202">
        <v>0.36</v>
      </c>
      <c r="T47" s="202">
        <v>0</v>
      </c>
      <c r="U47" s="202">
        <v>1.64</v>
      </c>
      <c r="V47" s="202">
        <v>0.28999999999999998</v>
      </c>
      <c r="W47" s="202">
        <v>0.61</v>
      </c>
      <c r="X47" s="202">
        <v>2.0499999999999998</v>
      </c>
      <c r="Y47" s="202">
        <v>0</v>
      </c>
      <c r="Z47" s="202">
        <v>64.13</v>
      </c>
      <c r="AA47" s="202">
        <v>1.25</v>
      </c>
      <c r="AB47" s="202">
        <v>0</v>
      </c>
      <c r="AC47" s="202">
        <v>11.88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43.47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14.53</v>
      </c>
      <c r="D48" s="202">
        <v>4.1500000000000004</v>
      </c>
      <c r="E48" s="202">
        <v>0</v>
      </c>
      <c r="F48" s="202">
        <v>7.15</v>
      </c>
      <c r="G48" s="202">
        <v>23.37</v>
      </c>
      <c r="H48" s="202">
        <v>0</v>
      </c>
      <c r="I48" s="202">
        <v>29.12</v>
      </c>
      <c r="J48" s="202">
        <v>0.96</v>
      </c>
      <c r="K48" s="202">
        <v>5.08</v>
      </c>
      <c r="L48" s="202">
        <v>56.97</v>
      </c>
      <c r="M48" s="202">
        <v>1.97</v>
      </c>
      <c r="N48" s="202">
        <v>1.64</v>
      </c>
      <c r="O48" s="202">
        <v>2.3199999999999998</v>
      </c>
      <c r="P48" s="202">
        <v>0.68</v>
      </c>
      <c r="Q48" s="202">
        <v>0.31</v>
      </c>
      <c r="R48" s="202">
        <v>0.57999999999999996</v>
      </c>
      <c r="S48" s="202">
        <v>0.36</v>
      </c>
      <c r="T48" s="202">
        <v>0</v>
      </c>
      <c r="U48" s="202">
        <v>1.64</v>
      </c>
      <c r="V48" s="202">
        <v>0.28999999999999998</v>
      </c>
      <c r="W48" s="202">
        <v>0.61</v>
      </c>
      <c r="X48" s="202">
        <v>2.0499999999999998</v>
      </c>
      <c r="Y48" s="202">
        <v>0</v>
      </c>
      <c r="Z48" s="202">
        <v>64.13</v>
      </c>
      <c r="AA48" s="202">
        <v>1.25</v>
      </c>
      <c r="AB48" s="202">
        <v>0</v>
      </c>
      <c r="AC48" s="202">
        <v>11.88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43.47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14.53</v>
      </c>
      <c r="D49" s="202">
        <v>4.1500000000000004</v>
      </c>
      <c r="E49" s="202">
        <v>0</v>
      </c>
      <c r="F49" s="202">
        <v>7.15</v>
      </c>
      <c r="G49" s="202">
        <v>23.37</v>
      </c>
      <c r="H49" s="202">
        <v>0</v>
      </c>
      <c r="I49" s="202">
        <v>29.12</v>
      </c>
      <c r="J49" s="202">
        <v>0.96</v>
      </c>
      <c r="K49" s="202">
        <v>5.08</v>
      </c>
      <c r="L49" s="202">
        <v>56.97</v>
      </c>
      <c r="M49" s="202">
        <v>1.97</v>
      </c>
      <c r="N49" s="202">
        <v>1.64</v>
      </c>
      <c r="O49" s="202">
        <v>2.3199999999999998</v>
      </c>
      <c r="P49" s="202">
        <v>0.68</v>
      </c>
      <c r="Q49" s="202">
        <v>0.31</v>
      </c>
      <c r="R49" s="202">
        <v>0.57999999999999996</v>
      </c>
      <c r="S49" s="202">
        <v>0.36</v>
      </c>
      <c r="T49" s="202">
        <v>0</v>
      </c>
      <c r="U49" s="202">
        <v>1.64</v>
      </c>
      <c r="V49" s="202">
        <v>0.28999999999999998</v>
      </c>
      <c r="W49" s="202">
        <v>0.88</v>
      </c>
      <c r="X49" s="202">
        <v>2.0499999999999998</v>
      </c>
      <c r="Y49" s="202">
        <v>0</v>
      </c>
      <c r="Z49" s="202">
        <v>64.13</v>
      </c>
      <c r="AA49" s="202">
        <v>1.25</v>
      </c>
      <c r="AB49" s="202">
        <v>0</v>
      </c>
      <c r="AC49" s="202">
        <v>11.88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14.53</v>
      </c>
      <c r="D50" s="202">
        <v>4.1500000000000004</v>
      </c>
      <c r="E50" s="202">
        <v>0</v>
      </c>
      <c r="F50" s="202">
        <v>7.15</v>
      </c>
      <c r="G50" s="202">
        <v>23.37</v>
      </c>
      <c r="H50" s="202">
        <v>0</v>
      </c>
      <c r="I50" s="202">
        <v>29.12</v>
      </c>
      <c r="J50" s="202">
        <v>0.96</v>
      </c>
      <c r="K50" s="202">
        <v>5.08</v>
      </c>
      <c r="L50" s="202">
        <v>56.97</v>
      </c>
      <c r="M50" s="202">
        <v>1.97</v>
      </c>
      <c r="N50" s="202">
        <v>1.64</v>
      </c>
      <c r="O50" s="202">
        <v>2.3199999999999998</v>
      </c>
      <c r="P50" s="202">
        <v>0.68</v>
      </c>
      <c r="Q50" s="202">
        <v>0.31</v>
      </c>
      <c r="R50" s="202">
        <v>0.57999999999999996</v>
      </c>
      <c r="S50" s="202">
        <v>0.36</v>
      </c>
      <c r="T50" s="202">
        <v>0</v>
      </c>
      <c r="U50" s="202">
        <v>1.64</v>
      </c>
      <c r="V50" s="202">
        <v>0.28999999999999998</v>
      </c>
      <c r="W50" s="202">
        <v>0.88</v>
      </c>
      <c r="X50" s="202">
        <v>2.0499999999999998</v>
      </c>
      <c r="Y50" s="202">
        <v>0</v>
      </c>
      <c r="Z50" s="202">
        <v>64.13</v>
      </c>
      <c r="AA50" s="202">
        <v>1.25</v>
      </c>
      <c r="AB50" s="202">
        <v>0</v>
      </c>
      <c r="AC50" s="202">
        <v>11.88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43.47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14.39</v>
      </c>
      <c r="D51" s="202">
        <v>4.1500000000000004</v>
      </c>
      <c r="E51" s="202">
        <v>0</v>
      </c>
      <c r="F51" s="202">
        <v>7.15</v>
      </c>
      <c r="G51" s="202">
        <v>23.37</v>
      </c>
      <c r="H51" s="202">
        <v>0</v>
      </c>
      <c r="I51" s="202">
        <v>29.12</v>
      </c>
      <c r="J51" s="202">
        <v>0.96</v>
      </c>
      <c r="K51" s="202">
        <v>5.08</v>
      </c>
      <c r="L51" s="202">
        <v>59.18</v>
      </c>
      <c r="M51" s="202">
        <v>1.97</v>
      </c>
      <c r="N51" s="202">
        <v>1.64</v>
      </c>
      <c r="O51" s="202">
        <v>2.3199999999999998</v>
      </c>
      <c r="P51" s="202">
        <v>0.68</v>
      </c>
      <c r="Q51" s="202">
        <v>0.31</v>
      </c>
      <c r="R51" s="202">
        <v>0.57999999999999996</v>
      </c>
      <c r="S51" s="202">
        <v>0.36</v>
      </c>
      <c r="T51" s="202">
        <v>0</v>
      </c>
      <c r="U51" s="202">
        <v>1.64</v>
      </c>
      <c r="V51" s="202">
        <v>0.28999999999999998</v>
      </c>
      <c r="W51" s="202">
        <v>0.88</v>
      </c>
      <c r="X51" s="202">
        <v>2.0499999999999998</v>
      </c>
      <c r="Y51" s="202">
        <v>0</v>
      </c>
      <c r="Z51" s="202">
        <v>64.13</v>
      </c>
      <c r="AA51" s="202">
        <v>1.25</v>
      </c>
      <c r="AB51" s="202">
        <v>0</v>
      </c>
      <c r="AC51" s="202">
        <v>11.88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44.13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14.39</v>
      </c>
      <c r="D52" s="202">
        <v>4.1500000000000004</v>
      </c>
      <c r="E52" s="202">
        <v>0</v>
      </c>
      <c r="F52" s="202">
        <v>7.15</v>
      </c>
      <c r="G52" s="202">
        <v>23.37</v>
      </c>
      <c r="H52" s="202">
        <v>0</v>
      </c>
      <c r="I52" s="202">
        <v>29.12</v>
      </c>
      <c r="J52" s="202">
        <v>0.96</v>
      </c>
      <c r="K52" s="202">
        <v>5.08</v>
      </c>
      <c r="L52" s="202">
        <v>59.18</v>
      </c>
      <c r="M52" s="202">
        <v>1.97</v>
      </c>
      <c r="N52" s="202">
        <v>1.64</v>
      </c>
      <c r="O52" s="202">
        <v>2.3199999999999998</v>
      </c>
      <c r="P52" s="202">
        <v>0.68</v>
      </c>
      <c r="Q52" s="202">
        <v>0.31</v>
      </c>
      <c r="R52" s="202">
        <v>0.57999999999999996</v>
      </c>
      <c r="S52" s="202">
        <v>0.36</v>
      </c>
      <c r="T52" s="202">
        <v>0</v>
      </c>
      <c r="U52" s="202">
        <v>1.64</v>
      </c>
      <c r="V52" s="202">
        <v>0.28999999999999998</v>
      </c>
      <c r="W52" s="202">
        <v>0.88</v>
      </c>
      <c r="X52" s="202">
        <v>2.0499999999999998</v>
      </c>
      <c r="Y52" s="202">
        <v>0</v>
      </c>
      <c r="Z52" s="202">
        <v>64.13</v>
      </c>
      <c r="AA52" s="202">
        <v>1.25</v>
      </c>
      <c r="AB52" s="202">
        <v>0</v>
      </c>
      <c r="AC52" s="202">
        <v>11.88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44.13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14.39</v>
      </c>
      <c r="D53" s="202">
        <v>4.1500000000000004</v>
      </c>
      <c r="E53" s="202">
        <v>0</v>
      </c>
      <c r="F53" s="202">
        <v>7.15</v>
      </c>
      <c r="G53" s="202">
        <v>23.37</v>
      </c>
      <c r="H53" s="202">
        <v>0</v>
      </c>
      <c r="I53" s="202">
        <v>29.12</v>
      </c>
      <c r="J53" s="202">
        <v>0.96</v>
      </c>
      <c r="K53" s="202">
        <v>5.08</v>
      </c>
      <c r="L53" s="202">
        <v>59.18</v>
      </c>
      <c r="M53" s="202">
        <v>1.97</v>
      </c>
      <c r="N53" s="202">
        <v>1.64</v>
      </c>
      <c r="O53" s="202">
        <v>2.3199999999999998</v>
      </c>
      <c r="P53" s="202">
        <v>0.68</v>
      </c>
      <c r="Q53" s="202">
        <v>0.31</v>
      </c>
      <c r="R53" s="202">
        <v>0.57999999999999996</v>
      </c>
      <c r="S53" s="202">
        <v>0.36</v>
      </c>
      <c r="T53" s="202">
        <v>0</v>
      </c>
      <c r="U53" s="202">
        <v>1.64</v>
      </c>
      <c r="V53" s="202">
        <v>0.28999999999999998</v>
      </c>
      <c r="W53" s="202">
        <v>0.88</v>
      </c>
      <c r="X53" s="202">
        <v>2.0499999999999998</v>
      </c>
      <c r="Y53" s="202">
        <v>0</v>
      </c>
      <c r="Z53" s="202">
        <v>64.13</v>
      </c>
      <c r="AA53" s="202">
        <v>1.25</v>
      </c>
      <c r="AB53" s="202">
        <v>0</v>
      </c>
      <c r="AC53" s="202">
        <v>11.88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44.13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14.39</v>
      </c>
      <c r="D54" s="202">
        <v>4.1500000000000004</v>
      </c>
      <c r="E54" s="202">
        <v>0</v>
      </c>
      <c r="F54" s="202">
        <v>7.15</v>
      </c>
      <c r="G54" s="202">
        <v>23.37</v>
      </c>
      <c r="H54" s="202">
        <v>0</v>
      </c>
      <c r="I54" s="202">
        <v>29.12</v>
      </c>
      <c r="J54" s="202">
        <v>0.96</v>
      </c>
      <c r="K54" s="202">
        <v>5.08</v>
      </c>
      <c r="L54" s="202">
        <v>59.18</v>
      </c>
      <c r="M54" s="202">
        <v>1.97</v>
      </c>
      <c r="N54" s="202">
        <v>1.64</v>
      </c>
      <c r="O54" s="202">
        <v>2.3199999999999998</v>
      </c>
      <c r="P54" s="202">
        <v>0.68</v>
      </c>
      <c r="Q54" s="202">
        <v>0.31</v>
      </c>
      <c r="R54" s="202">
        <v>0.57999999999999996</v>
      </c>
      <c r="S54" s="202">
        <v>0.36</v>
      </c>
      <c r="T54" s="202">
        <v>0</v>
      </c>
      <c r="U54" s="202">
        <v>1.64</v>
      </c>
      <c r="V54" s="202">
        <v>0.28999999999999998</v>
      </c>
      <c r="W54" s="202">
        <v>0.88</v>
      </c>
      <c r="X54" s="202">
        <v>2.0499999999999998</v>
      </c>
      <c r="Y54" s="202">
        <v>0</v>
      </c>
      <c r="Z54" s="202">
        <v>64.13</v>
      </c>
      <c r="AA54" s="202">
        <v>1.25</v>
      </c>
      <c r="AB54" s="202">
        <v>0</v>
      </c>
      <c r="AC54" s="202">
        <v>11.88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44.13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14.39</v>
      </c>
      <c r="D55" s="202">
        <v>4.1500000000000004</v>
      </c>
      <c r="E55" s="202">
        <v>0</v>
      </c>
      <c r="F55" s="202">
        <v>7.15</v>
      </c>
      <c r="G55" s="202">
        <v>23.37</v>
      </c>
      <c r="H55" s="202">
        <v>0</v>
      </c>
      <c r="I55" s="202">
        <v>29.12</v>
      </c>
      <c r="J55" s="202">
        <v>0.96</v>
      </c>
      <c r="K55" s="202">
        <v>5.08</v>
      </c>
      <c r="L55" s="202">
        <v>59.18</v>
      </c>
      <c r="M55" s="202">
        <v>1.97</v>
      </c>
      <c r="N55" s="202">
        <v>1.64</v>
      </c>
      <c r="O55" s="202">
        <v>2.3199999999999998</v>
      </c>
      <c r="P55" s="202">
        <v>0.68</v>
      </c>
      <c r="Q55" s="202">
        <v>0.31</v>
      </c>
      <c r="R55" s="202">
        <v>0.57999999999999996</v>
      </c>
      <c r="S55" s="202">
        <v>0.36</v>
      </c>
      <c r="T55" s="202">
        <v>0</v>
      </c>
      <c r="U55" s="202">
        <v>1.64</v>
      </c>
      <c r="V55" s="202">
        <v>0.28999999999999998</v>
      </c>
      <c r="W55" s="202">
        <v>0.88</v>
      </c>
      <c r="X55" s="202">
        <v>2.0499999999999998</v>
      </c>
      <c r="Y55" s="202">
        <v>0</v>
      </c>
      <c r="Z55" s="202">
        <v>64.13</v>
      </c>
      <c r="AA55" s="202">
        <v>1.25</v>
      </c>
      <c r="AB55" s="202">
        <v>0</v>
      </c>
      <c r="AC55" s="202">
        <v>11.88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44.63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14.39</v>
      </c>
      <c r="D56" s="202">
        <v>4.1500000000000004</v>
      </c>
      <c r="E56" s="202">
        <v>0</v>
      </c>
      <c r="F56" s="202">
        <v>7.15</v>
      </c>
      <c r="G56" s="202">
        <v>23.37</v>
      </c>
      <c r="H56" s="202">
        <v>0</v>
      </c>
      <c r="I56" s="202">
        <v>29.12</v>
      </c>
      <c r="J56" s="202">
        <v>0.96</v>
      </c>
      <c r="K56" s="202">
        <v>5.08</v>
      </c>
      <c r="L56" s="202">
        <v>59.18</v>
      </c>
      <c r="M56" s="202">
        <v>1.97</v>
      </c>
      <c r="N56" s="202">
        <v>1.64</v>
      </c>
      <c r="O56" s="202">
        <v>2.3199999999999998</v>
      </c>
      <c r="P56" s="202">
        <v>0.68</v>
      </c>
      <c r="Q56" s="202">
        <v>0.31</v>
      </c>
      <c r="R56" s="202">
        <v>0.57999999999999996</v>
      </c>
      <c r="S56" s="202">
        <v>0.36</v>
      </c>
      <c r="T56" s="202">
        <v>0</v>
      </c>
      <c r="U56" s="202">
        <v>1.64</v>
      </c>
      <c r="V56" s="202">
        <v>0.28999999999999998</v>
      </c>
      <c r="W56" s="202">
        <v>0.88</v>
      </c>
      <c r="X56" s="202">
        <v>2.0499999999999998</v>
      </c>
      <c r="Y56" s="202">
        <v>0</v>
      </c>
      <c r="Z56" s="202">
        <v>64.13</v>
      </c>
      <c r="AA56" s="202">
        <v>1.25</v>
      </c>
      <c r="AB56" s="202">
        <v>0</v>
      </c>
      <c r="AC56" s="202">
        <v>11.88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44.13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14.39</v>
      </c>
      <c r="D57" s="202">
        <v>4.1500000000000004</v>
      </c>
      <c r="E57" s="202">
        <v>0</v>
      </c>
      <c r="F57" s="202">
        <v>7.15</v>
      </c>
      <c r="G57" s="202">
        <v>23.37</v>
      </c>
      <c r="H57" s="202">
        <v>0</v>
      </c>
      <c r="I57" s="202">
        <v>29.12</v>
      </c>
      <c r="J57" s="202">
        <v>0.96</v>
      </c>
      <c r="K57" s="202">
        <v>5.08</v>
      </c>
      <c r="L57" s="202">
        <v>59.18</v>
      </c>
      <c r="M57" s="202">
        <v>1.97</v>
      </c>
      <c r="N57" s="202">
        <v>1.64</v>
      </c>
      <c r="O57" s="202">
        <v>2.3199999999999998</v>
      </c>
      <c r="P57" s="202">
        <v>0.68</v>
      </c>
      <c r="Q57" s="202">
        <v>0.31</v>
      </c>
      <c r="R57" s="202">
        <v>0.57999999999999996</v>
      </c>
      <c r="S57" s="202">
        <v>0.36</v>
      </c>
      <c r="T57" s="202">
        <v>0</v>
      </c>
      <c r="U57" s="202">
        <v>1.64</v>
      </c>
      <c r="V57" s="202">
        <v>0.28999999999999998</v>
      </c>
      <c r="W57" s="202">
        <v>0.88</v>
      </c>
      <c r="X57" s="202">
        <v>2.0499999999999998</v>
      </c>
      <c r="Y57" s="202">
        <v>0</v>
      </c>
      <c r="Z57" s="202">
        <v>64.13</v>
      </c>
      <c r="AA57" s="202">
        <v>1.25</v>
      </c>
      <c r="AB57" s="202">
        <v>0</v>
      </c>
      <c r="AC57" s="202">
        <v>11.88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44.13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14.39</v>
      </c>
      <c r="D58" s="202">
        <v>4.1500000000000004</v>
      </c>
      <c r="E58" s="202">
        <v>0</v>
      </c>
      <c r="F58" s="202">
        <v>7.15</v>
      </c>
      <c r="G58" s="202">
        <v>23.37</v>
      </c>
      <c r="H58" s="202">
        <v>0</v>
      </c>
      <c r="I58" s="202">
        <v>29.12</v>
      </c>
      <c r="J58" s="202">
        <v>0.96</v>
      </c>
      <c r="K58" s="202">
        <v>5.08</v>
      </c>
      <c r="L58" s="202">
        <v>59.18</v>
      </c>
      <c r="M58" s="202">
        <v>1.97</v>
      </c>
      <c r="N58" s="202">
        <v>1.64</v>
      </c>
      <c r="O58" s="202">
        <v>2.3199999999999998</v>
      </c>
      <c r="P58" s="202">
        <v>0.68</v>
      </c>
      <c r="Q58" s="202">
        <v>0.31</v>
      </c>
      <c r="R58" s="202">
        <v>0.57999999999999996</v>
      </c>
      <c r="S58" s="202">
        <v>0.36</v>
      </c>
      <c r="T58" s="202">
        <v>0</v>
      </c>
      <c r="U58" s="202">
        <v>1.64</v>
      </c>
      <c r="V58" s="202">
        <v>0.28999999999999998</v>
      </c>
      <c r="W58" s="202">
        <v>0.88</v>
      </c>
      <c r="X58" s="202">
        <v>2.0499999999999998</v>
      </c>
      <c r="Y58" s="202">
        <v>0</v>
      </c>
      <c r="Z58" s="202">
        <v>64.13</v>
      </c>
      <c r="AA58" s="202">
        <v>1.25</v>
      </c>
      <c r="AB58" s="202">
        <v>0</v>
      </c>
      <c r="AC58" s="202">
        <v>11.88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44.13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14.3</v>
      </c>
      <c r="D59" s="202">
        <v>4.1500000000000004</v>
      </c>
      <c r="E59" s="202">
        <v>0</v>
      </c>
      <c r="F59" s="202">
        <v>7.15</v>
      </c>
      <c r="G59" s="202">
        <v>23.37</v>
      </c>
      <c r="H59" s="202">
        <v>0</v>
      </c>
      <c r="I59" s="202">
        <v>29.12</v>
      </c>
      <c r="J59" s="202">
        <v>0.96</v>
      </c>
      <c r="K59" s="202">
        <v>5.08</v>
      </c>
      <c r="L59" s="202">
        <v>59.18</v>
      </c>
      <c r="M59" s="202">
        <v>1.97</v>
      </c>
      <c r="N59" s="202">
        <v>1.64</v>
      </c>
      <c r="O59" s="202">
        <v>2.3199999999999998</v>
      </c>
      <c r="P59" s="202">
        <v>0.47</v>
      </c>
      <c r="Q59" s="202">
        <v>0.31</v>
      </c>
      <c r="R59" s="202">
        <v>0.57999999999999996</v>
      </c>
      <c r="S59" s="202">
        <v>0.36</v>
      </c>
      <c r="T59" s="202">
        <v>0</v>
      </c>
      <c r="U59" s="202">
        <v>1.64</v>
      </c>
      <c r="V59" s="202">
        <v>0.28999999999999998</v>
      </c>
      <c r="W59" s="202">
        <v>0.88</v>
      </c>
      <c r="X59" s="202">
        <v>2.0499999999999998</v>
      </c>
      <c r="Y59" s="202">
        <v>0</v>
      </c>
      <c r="Z59" s="202">
        <v>64.13</v>
      </c>
      <c r="AA59" s="202">
        <v>1.25</v>
      </c>
      <c r="AB59" s="202">
        <v>0</v>
      </c>
      <c r="AC59" s="202">
        <v>11.88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44.13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14.3</v>
      </c>
      <c r="D60" s="202">
        <v>4.1500000000000004</v>
      </c>
      <c r="E60" s="202">
        <v>0</v>
      </c>
      <c r="F60" s="202">
        <v>7.15</v>
      </c>
      <c r="G60" s="202">
        <v>23.37</v>
      </c>
      <c r="H60" s="202">
        <v>0</v>
      </c>
      <c r="I60" s="202">
        <v>29.12</v>
      </c>
      <c r="J60" s="202">
        <v>0.96</v>
      </c>
      <c r="K60" s="202">
        <v>5.08</v>
      </c>
      <c r="L60" s="202">
        <v>59.18</v>
      </c>
      <c r="M60" s="202">
        <v>1.97</v>
      </c>
      <c r="N60" s="202">
        <v>1.64</v>
      </c>
      <c r="O60" s="202">
        <v>2.3199999999999998</v>
      </c>
      <c r="P60" s="202">
        <v>0.47</v>
      </c>
      <c r="Q60" s="202">
        <v>0.31</v>
      </c>
      <c r="R60" s="202">
        <v>0.57999999999999996</v>
      </c>
      <c r="S60" s="202">
        <v>0.36</v>
      </c>
      <c r="T60" s="202">
        <v>0</v>
      </c>
      <c r="U60" s="202">
        <v>1.64</v>
      </c>
      <c r="V60" s="202">
        <v>0.28999999999999998</v>
      </c>
      <c r="W60" s="202">
        <v>0.88</v>
      </c>
      <c r="X60" s="202">
        <v>2.0499999999999998</v>
      </c>
      <c r="Y60" s="202">
        <v>0</v>
      </c>
      <c r="Z60" s="202">
        <v>64.13</v>
      </c>
      <c r="AA60" s="202">
        <v>1.25</v>
      </c>
      <c r="AB60" s="202">
        <v>0</v>
      </c>
      <c r="AC60" s="202">
        <v>11.88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44.13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14.3</v>
      </c>
      <c r="D61" s="202">
        <v>4.1500000000000004</v>
      </c>
      <c r="E61" s="202">
        <v>0</v>
      </c>
      <c r="F61" s="202">
        <v>7.15</v>
      </c>
      <c r="G61" s="202">
        <v>23.37</v>
      </c>
      <c r="H61" s="202">
        <v>0</v>
      </c>
      <c r="I61" s="202">
        <v>29.12</v>
      </c>
      <c r="J61" s="202">
        <v>0.96</v>
      </c>
      <c r="K61" s="202">
        <v>5.08</v>
      </c>
      <c r="L61" s="202">
        <v>59.18</v>
      </c>
      <c r="M61" s="202">
        <v>1.97</v>
      </c>
      <c r="N61" s="202">
        <v>1.64</v>
      </c>
      <c r="O61" s="202">
        <v>2.3199999999999998</v>
      </c>
      <c r="P61" s="202">
        <v>0.49</v>
      </c>
      <c r="Q61" s="202">
        <v>0.31</v>
      </c>
      <c r="R61" s="202">
        <v>0.57999999999999996</v>
      </c>
      <c r="S61" s="202">
        <v>0.36</v>
      </c>
      <c r="T61" s="202">
        <v>0</v>
      </c>
      <c r="U61" s="202">
        <v>1.64</v>
      </c>
      <c r="V61" s="202">
        <v>0.28999999999999998</v>
      </c>
      <c r="W61" s="202">
        <v>0.88</v>
      </c>
      <c r="X61" s="202">
        <v>2.0499999999999998</v>
      </c>
      <c r="Y61" s="202">
        <v>0</v>
      </c>
      <c r="Z61" s="202">
        <v>64.13</v>
      </c>
      <c r="AA61" s="202">
        <v>1.25</v>
      </c>
      <c r="AB61" s="202">
        <v>0</v>
      </c>
      <c r="AC61" s="202">
        <v>11.88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44.63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14.3</v>
      </c>
      <c r="D62" s="202">
        <v>4.1500000000000004</v>
      </c>
      <c r="E62" s="202">
        <v>0</v>
      </c>
      <c r="F62" s="202">
        <v>7.15</v>
      </c>
      <c r="G62" s="202">
        <v>23.37</v>
      </c>
      <c r="H62" s="202">
        <v>0</v>
      </c>
      <c r="I62" s="202">
        <v>29.12</v>
      </c>
      <c r="J62" s="202">
        <v>0.96</v>
      </c>
      <c r="K62" s="202">
        <v>5.08</v>
      </c>
      <c r="L62" s="202">
        <v>59.18</v>
      </c>
      <c r="M62" s="202">
        <v>1.97</v>
      </c>
      <c r="N62" s="202">
        <v>1.64</v>
      </c>
      <c r="O62" s="202">
        <v>2.3199999999999998</v>
      </c>
      <c r="P62" s="202">
        <v>0.5</v>
      </c>
      <c r="Q62" s="202">
        <v>0.31</v>
      </c>
      <c r="R62" s="202">
        <v>0.57999999999999996</v>
      </c>
      <c r="S62" s="202">
        <v>0.36</v>
      </c>
      <c r="T62" s="202">
        <v>0</v>
      </c>
      <c r="U62" s="202">
        <v>1.64</v>
      </c>
      <c r="V62" s="202">
        <v>0.28999999999999998</v>
      </c>
      <c r="W62" s="202">
        <v>0.88</v>
      </c>
      <c r="X62" s="202">
        <v>2.0499999999999998</v>
      </c>
      <c r="Y62" s="202">
        <v>0</v>
      </c>
      <c r="Z62" s="202">
        <v>64.13</v>
      </c>
      <c r="AA62" s="202">
        <v>1.25</v>
      </c>
      <c r="AB62" s="202">
        <v>0</v>
      </c>
      <c r="AC62" s="202">
        <v>11.88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44.13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14.3</v>
      </c>
      <c r="D63" s="202">
        <v>4.1500000000000004</v>
      </c>
      <c r="E63" s="202">
        <v>0</v>
      </c>
      <c r="F63" s="202">
        <v>7.15</v>
      </c>
      <c r="G63" s="202">
        <v>23.37</v>
      </c>
      <c r="H63" s="202">
        <v>0</v>
      </c>
      <c r="I63" s="202">
        <v>29.12</v>
      </c>
      <c r="J63" s="202">
        <v>0.96</v>
      </c>
      <c r="K63" s="202">
        <v>5.08</v>
      </c>
      <c r="L63" s="202">
        <v>59.18</v>
      </c>
      <c r="M63" s="202">
        <v>1.97</v>
      </c>
      <c r="N63" s="202">
        <v>1.64</v>
      </c>
      <c r="O63" s="202">
        <v>2.3199999999999998</v>
      </c>
      <c r="P63" s="202">
        <v>0.5</v>
      </c>
      <c r="Q63" s="202">
        <v>0.31</v>
      </c>
      <c r="R63" s="202">
        <v>0.57999999999999996</v>
      </c>
      <c r="S63" s="202">
        <v>0.36</v>
      </c>
      <c r="T63" s="202">
        <v>0</v>
      </c>
      <c r="U63" s="202">
        <v>1.64</v>
      </c>
      <c r="V63" s="202">
        <v>0.28999999999999998</v>
      </c>
      <c r="W63" s="202">
        <v>0.88</v>
      </c>
      <c r="X63" s="202">
        <v>2.0499999999999998</v>
      </c>
      <c r="Y63" s="202">
        <v>0</v>
      </c>
      <c r="Z63" s="202">
        <v>64.13</v>
      </c>
      <c r="AA63" s="202">
        <v>1.25</v>
      </c>
      <c r="AB63" s="202">
        <v>0</v>
      </c>
      <c r="AC63" s="202">
        <v>12.88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44.13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14.3</v>
      </c>
      <c r="D64" s="202">
        <v>4.1500000000000004</v>
      </c>
      <c r="E64" s="202">
        <v>0</v>
      </c>
      <c r="F64" s="202">
        <v>7.15</v>
      </c>
      <c r="G64" s="202">
        <v>23.37</v>
      </c>
      <c r="H64" s="202">
        <v>0</v>
      </c>
      <c r="I64" s="202">
        <v>29.12</v>
      </c>
      <c r="J64" s="202">
        <v>0.96</v>
      </c>
      <c r="K64" s="202">
        <v>5.08</v>
      </c>
      <c r="L64" s="202">
        <v>59.18</v>
      </c>
      <c r="M64" s="202">
        <v>1.97</v>
      </c>
      <c r="N64" s="202">
        <v>1.64</v>
      </c>
      <c r="O64" s="202">
        <v>2.3199999999999998</v>
      </c>
      <c r="P64" s="202">
        <v>0.52</v>
      </c>
      <c r="Q64" s="202">
        <v>0.31</v>
      </c>
      <c r="R64" s="202">
        <v>0.57999999999999996</v>
      </c>
      <c r="S64" s="202">
        <v>0.36</v>
      </c>
      <c r="T64" s="202">
        <v>0</v>
      </c>
      <c r="U64" s="202">
        <v>1.64</v>
      </c>
      <c r="V64" s="202">
        <v>0.28999999999999998</v>
      </c>
      <c r="W64" s="202">
        <v>0.88</v>
      </c>
      <c r="X64" s="202">
        <v>2.0499999999999998</v>
      </c>
      <c r="Y64" s="202">
        <v>0</v>
      </c>
      <c r="Z64" s="202">
        <v>64.13</v>
      </c>
      <c r="AA64" s="202">
        <v>1.25</v>
      </c>
      <c r="AB64" s="202">
        <v>0</v>
      </c>
      <c r="AC64" s="202">
        <v>12.88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44.13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14.3</v>
      </c>
      <c r="D65" s="202">
        <v>4.1500000000000004</v>
      </c>
      <c r="E65" s="202">
        <v>0</v>
      </c>
      <c r="F65" s="202">
        <v>7.15</v>
      </c>
      <c r="G65" s="202">
        <v>23.37</v>
      </c>
      <c r="H65" s="202">
        <v>0</v>
      </c>
      <c r="I65" s="202">
        <v>29.12</v>
      </c>
      <c r="J65" s="202">
        <v>0.96</v>
      </c>
      <c r="K65" s="202">
        <v>5.08</v>
      </c>
      <c r="L65" s="202">
        <v>59.18</v>
      </c>
      <c r="M65" s="202">
        <v>1.97</v>
      </c>
      <c r="N65" s="202">
        <v>1.64</v>
      </c>
      <c r="O65" s="202">
        <v>2.3199999999999998</v>
      </c>
      <c r="P65" s="202">
        <v>0.53</v>
      </c>
      <c r="Q65" s="202">
        <v>0.31</v>
      </c>
      <c r="R65" s="202">
        <v>0.57999999999999996</v>
      </c>
      <c r="S65" s="202">
        <v>0.36</v>
      </c>
      <c r="T65" s="202">
        <v>0</v>
      </c>
      <c r="U65" s="202">
        <v>1.64</v>
      </c>
      <c r="V65" s="202">
        <v>0.28999999999999998</v>
      </c>
      <c r="W65" s="202">
        <v>0.88</v>
      </c>
      <c r="X65" s="202">
        <v>2.0499999999999998</v>
      </c>
      <c r="Y65" s="202">
        <v>0</v>
      </c>
      <c r="Z65" s="202">
        <v>64.13</v>
      </c>
      <c r="AA65" s="202">
        <v>1.25</v>
      </c>
      <c r="AB65" s="202">
        <v>0</v>
      </c>
      <c r="AC65" s="202">
        <v>12.88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44.13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14.3</v>
      </c>
      <c r="D66" s="202">
        <v>4.1500000000000004</v>
      </c>
      <c r="E66" s="202">
        <v>0</v>
      </c>
      <c r="F66" s="202">
        <v>7.15</v>
      </c>
      <c r="G66" s="202">
        <v>23.37</v>
      </c>
      <c r="H66" s="202">
        <v>0</v>
      </c>
      <c r="I66" s="202">
        <v>29.12</v>
      </c>
      <c r="J66" s="202">
        <v>0.96</v>
      </c>
      <c r="K66" s="202">
        <v>5.08</v>
      </c>
      <c r="L66" s="202">
        <v>59.18</v>
      </c>
      <c r="M66" s="202">
        <v>1.97</v>
      </c>
      <c r="N66" s="202">
        <v>1.64</v>
      </c>
      <c r="O66" s="202">
        <v>2.3199999999999998</v>
      </c>
      <c r="P66" s="202">
        <v>0.54</v>
      </c>
      <c r="Q66" s="202">
        <v>0.31</v>
      </c>
      <c r="R66" s="202">
        <v>0.57999999999999996</v>
      </c>
      <c r="S66" s="202">
        <v>0.36</v>
      </c>
      <c r="T66" s="202">
        <v>0</v>
      </c>
      <c r="U66" s="202">
        <v>1.64</v>
      </c>
      <c r="V66" s="202">
        <v>0.28999999999999998</v>
      </c>
      <c r="W66" s="202">
        <v>0.88</v>
      </c>
      <c r="X66" s="202">
        <v>2.0499999999999998</v>
      </c>
      <c r="Y66" s="202">
        <v>0</v>
      </c>
      <c r="Z66" s="202">
        <v>64.13</v>
      </c>
      <c r="AA66" s="202">
        <v>1.25</v>
      </c>
      <c r="AB66" s="202">
        <v>0</v>
      </c>
      <c r="AC66" s="202">
        <v>12.88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44.13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14.39</v>
      </c>
      <c r="D67" s="202">
        <v>4.1500000000000004</v>
      </c>
      <c r="E67" s="202">
        <v>0</v>
      </c>
      <c r="F67" s="202">
        <v>7.15</v>
      </c>
      <c r="G67" s="202">
        <v>23.37</v>
      </c>
      <c r="H67" s="202">
        <v>0</v>
      </c>
      <c r="I67" s="202">
        <v>29.12</v>
      </c>
      <c r="J67" s="202">
        <v>0.96</v>
      </c>
      <c r="K67" s="202">
        <v>5.08</v>
      </c>
      <c r="L67" s="202">
        <v>59.18</v>
      </c>
      <c r="M67" s="202">
        <v>1.97</v>
      </c>
      <c r="N67" s="202">
        <v>1.64</v>
      </c>
      <c r="O67" s="202">
        <v>2.3199999999999998</v>
      </c>
      <c r="P67" s="202">
        <v>0.45</v>
      </c>
      <c r="Q67" s="202">
        <v>0.31</v>
      </c>
      <c r="R67" s="202">
        <v>0.57999999999999996</v>
      </c>
      <c r="S67" s="202">
        <v>0.36</v>
      </c>
      <c r="T67" s="202">
        <v>0</v>
      </c>
      <c r="U67" s="202">
        <v>1.64</v>
      </c>
      <c r="V67" s="202">
        <v>0.28999999999999998</v>
      </c>
      <c r="W67" s="202">
        <v>0.88</v>
      </c>
      <c r="X67" s="202">
        <v>2.0499999999999998</v>
      </c>
      <c r="Y67" s="202">
        <v>0</v>
      </c>
      <c r="Z67" s="202">
        <v>64.13</v>
      </c>
      <c r="AA67" s="202">
        <v>1.25</v>
      </c>
      <c r="AB67" s="202">
        <v>0</v>
      </c>
      <c r="AC67" s="202">
        <v>11.88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44.63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14.39</v>
      </c>
      <c r="D68" s="202">
        <v>4.1500000000000004</v>
      </c>
      <c r="E68" s="202">
        <v>0</v>
      </c>
      <c r="F68" s="202">
        <v>7.15</v>
      </c>
      <c r="G68" s="202">
        <v>23.37</v>
      </c>
      <c r="H68" s="202">
        <v>0</v>
      </c>
      <c r="I68" s="202">
        <v>29.12</v>
      </c>
      <c r="J68" s="202">
        <v>0.96</v>
      </c>
      <c r="K68" s="202">
        <v>5.08</v>
      </c>
      <c r="L68" s="202">
        <v>59.18</v>
      </c>
      <c r="M68" s="202">
        <v>1.97</v>
      </c>
      <c r="N68" s="202">
        <v>1.64</v>
      </c>
      <c r="O68" s="202">
        <v>2.3199999999999998</v>
      </c>
      <c r="P68" s="202">
        <v>0.45</v>
      </c>
      <c r="Q68" s="202">
        <v>0.31</v>
      </c>
      <c r="R68" s="202">
        <v>0.57999999999999996</v>
      </c>
      <c r="S68" s="202">
        <v>0.36</v>
      </c>
      <c r="T68" s="202">
        <v>0</v>
      </c>
      <c r="U68" s="202">
        <v>1.64</v>
      </c>
      <c r="V68" s="202">
        <v>0.28999999999999998</v>
      </c>
      <c r="W68" s="202">
        <v>0.88</v>
      </c>
      <c r="X68" s="202">
        <v>2.0499999999999998</v>
      </c>
      <c r="Y68" s="202">
        <v>0</v>
      </c>
      <c r="Z68" s="202">
        <v>64.13</v>
      </c>
      <c r="AA68" s="202">
        <v>1.25</v>
      </c>
      <c r="AB68" s="202">
        <v>0</v>
      </c>
      <c r="AC68" s="202">
        <v>11.88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44.13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14.39</v>
      </c>
      <c r="D69" s="202">
        <v>4.1500000000000004</v>
      </c>
      <c r="E69" s="202">
        <v>0</v>
      </c>
      <c r="F69" s="202">
        <v>7.15</v>
      </c>
      <c r="G69" s="202">
        <v>23.37</v>
      </c>
      <c r="H69" s="202">
        <v>0</v>
      </c>
      <c r="I69" s="202">
        <v>29.12</v>
      </c>
      <c r="J69" s="202">
        <v>0.96</v>
      </c>
      <c r="K69" s="202">
        <v>5.08</v>
      </c>
      <c r="L69" s="202">
        <v>59.18</v>
      </c>
      <c r="M69" s="202">
        <v>1.97</v>
      </c>
      <c r="N69" s="202">
        <v>1.64</v>
      </c>
      <c r="O69" s="202">
        <v>2.3199999999999998</v>
      </c>
      <c r="P69" s="202">
        <v>0.45</v>
      </c>
      <c r="Q69" s="202">
        <v>0.31</v>
      </c>
      <c r="R69" s="202">
        <v>0.57999999999999996</v>
      </c>
      <c r="S69" s="202">
        <v>0.36</v>
      </c>
      <c r="T69" s="202">
        <v>0</v>
      </c>
      <c r="U69" s="202">
        <v>1.64</v>
      </c>
      <c r="V69" s="202">
        <v>0.28999999999999998</v>
      </c>
      <c r="W69" s="202">
        <v>0.88</v>
      </c>
      <c r="X69" s="202">
        <v>2.0499999999999998</v>
      </c>
      <c r="Y69" s="202">
        <v>0</v>
      </c>
      <c r="Z69" s="202">
        <v>64.13</v>
      </c>
      <c r="AA69" s="202">
        <v>1.25</v>
      </c>
      <c r="AB69" s="202">
        <v>0</v>
      </c>
      <c r="AC69" s="202">
        <v>11.88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44.13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14.39</v>
      </c>
      <c r="D70" s="202">
        <v>4.1500000000000004</v>
      </c>
      <c r="E70" s="202">
        <v>0</v>
      </c>
      <c r="F70" s="202">
        <v>7.15</v>
      </c>
      <c r="G70" s="202">
        <v>23.37</v>
      </c>
      <c r="H70" s="202">
        <v>0</v>
      </c>
      <c r="I70" s="202">
        <v>29.12</v>
      </c>
      <c r="J70" s="202">
        <v>0.96</v>
      </c>
      <c r="K70" s="202">
        <v>5.08</v>
      </c>
      <c r="L70" s="202">
        <v>59.18</v>
      </c>
      <c r="M70" s="202">
        <v>1.97</v>
      </c>
      <c r="N70" s="202">
        <v>1.64</v>
      </c>
      <c r="O70" s="202">
        <v>2.3199999999999998</v>
      </c>
      <c r="P70" s="202">
        <v>0.45</v>
      </c>
      <c r="Q70" s="202">
        <v>0.31</v>
      </c>
      <c r="R70" s="202">
        <v>0.57999999999999996</v>
      </c>
      <c r="S70" s="202">
        <v>0.36</v>
      </c>
      <c r="T70" s="202">
        <v>0</v>
      </c>
      <c r="U70" s="202">
        <v>1.64</v>
      </c>
      <c r="V70" s="202">
        <v>0.28999999999999998</v>
      </c>
      <c r="W70" s="202">
        <v>0.88</v>
      </c>
      <c r="X70" s="202">
        <v>2.0499999999999998</v>
      </c>
      <c r="Y70" s="202">
        <v>0</v>
      </c>
      <c r="Z70" s="202">
        <v>64.13</v>
      </c>
      <c r="AA70" s="202">
        <v>1.25</v>
      </c>
      <c r="AB70" s="202">
        <v>0</v>
      </c>
      <c r="AC70" s="202">
        <v>11.88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44.13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14.53</v>
      </c>
      <c r="D71" s="202">
        <v>4.1500000000000004</v>
      </c>
      <c r="E71" s="202">
        <v>0</v>
      </c>
      <c r="F71" s="202">
        <v>7.15</v>
      </c>
      <c r="G71" s="202">
        <v>23.37</v>
      </c>
      <c r="H71" s="202">
        <v>0</v>
      </c>
      <c r="I71" s="202">
        <v>29.12</v>
      </c>
      <c r="J71" s="202">
        <v>0.96</v>
      </c>
      <c r="K71" s="202">
        <v>5.08</v>
      </c>
      <c r="L71" s="202">
        <v>59.18</v>
      </c>
      <c r="M71" s="202">
        <v>1.97</v>
      </c>
      <c r="N71" s="202">
        <v>1.64</v>
      </c>
      <c r="O71" s="202">
        <v>2.3199999999999998</v>
      </c>
      <c r="P71" s="202">
        <v>0.45</v>
      </c>
      <c r="Q71" s="202">
        <v>0.31</v>
      </c>
      <c r="R71" s="202">
        <v>0.57999999999999996</v>
      </c>
      <c r="S71" s="202">
        <v>0.36</v>
      </c>
      <c r="T71" s="202">
        <v>0</v>
      </c>
      <c r="U71" s="202">
        <v>1.64</v>
      </c>
      <c r="V71" s="202">
        <v>0.28999999999999998</v>
      </c>
      <c r="W71" s="202">
        <v>0.88</v>
      </c>
      <c r="X71" s="202">
        <v>2.0499999999999998</v>
      </c>
      <c r="Y71" s="202">
        <v>0</v>
      </c>
      <c r="Z71" s="202">
        <v>64.13</v>
      </c>
      <c r="AA71" s="202">
        <v>1.25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44.98</v>
      </c>
      <c r="AJ71" s="202">
        <v>0</v>
      </c>
      <c r="AK71" s="202">
        <v>1.1399999999999999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14.53</v>
      </c>
      <c r="D72" s="202">
        <v>4.1500000000000004</v>
      </c>
      <c r="E72" s="202">
        <v>0</v>
      </c>
      <c r="F72" s="202">
        <v>7.15</v>
      </c>
      <c r="G72" s="202">
        <v>23.37</v>
      </c>
      <c r="H72" s="202">
        <v>0</v>
      </c>
      <c r="I72" s="202">
        <v>29.12</v>
      </c>
      <c r="J72" s="202">
        <v>0.96</v>
      </c>
      <c r="K72" s="202">
        <v>5.08</v>
      </c>
      <c r="L72" s="202">
        <v>59.18</v>
      </c>
      <c r="M72" s="202">
        <v>1.97</v>
      </c>
      <c r="N72" s="202">
        <v>1.64</v>
      </c>
      <c r="O72" s="202">
        <v>2.3199999999999998</v>
      </c>
      <c r="P72" s="202">
        <v>0.45</v>
      </c>
      <c r="Q72" s="202">
        <v>0.31</v>
      </c>
      <c r="R72" s="202">
        <v>0.57999999999999996</v>
      </c>
      <c r="S72" s="202">
        <v>0.36</v>
      </c>
      <c r="T72" s="202">
        <v>0</v>
      </c>
      <c r="U72" s="202">
        <v>1.64</v>
      </c>
      <c r="V72" s="202">
        <v>0.28999999999999998</v>
      </c>
      <c r="W72" s="202">
        <v>0.88</v>
      </c>
      <c r="X72" s="202">
        <v>2.0499999999999998</v>
      </c>
      <c r="Y72" s="202">
        <v>0</v>
      </c>
      <c r="Z72" s="202">
        <v>64.13</v>
      </c>
      <c r="AA72" s="202">
        <v>1.25</v>
      </c>
      <c r="AB72" s="202">
        <v>0</v>
      </c>
      <c r="AC72" s="202">
        <v>12.92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49.23</v>
      </c>
      <c r="AJ72" s="202">
        <v>0</v>
      </c>
      <c r="AK72" s="202">
        <v>1.1399999999999999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14.53</v>
      </c>
      <c r="D73" s="202">
        <v>4.1500000000000004</v>
      </c>
      <c r="E73" s="202">
        <v>0</v>
      </c>
      <c r="F73" s="202">
        <v>7.15</v>
      </c>
      <c r="G73" s="202">
        <v>23.37</v>
      </c>
      <c r="H73" s="202">
        <v>0</v>
      </c>
      <c r="I73" s="202">
        <v>29.12</v>
      </c>
      <c r="J73" s="202">
        <v>0.96</v>
      </c>
      <c r="K73" s="202">
        <v>5.08</v>
      </c>
      <c r="L73" s="202">
        <v>59.18</v>
      </c>
      <c r="M73" s="202">
        <v>1.97</v>
      </c>
      <c r="N73" s="202">
        <v>1.64</v>
      </c>
      <c r="O73" s="202">
        <v>2.3199999999999998</v>
      </c>
      <c r="P73" s="202">
        <v>0.45</v>
      </c>
      <c r="Q73" s="202">
        <v>0.31</v>
      </c>
      <c r="R73" s="202">
        <v>0.57999999999999996</v>
      </c>
      <c r="S73" s="202">
        <v>0.36</v>
      </c>
      <c r="T73" s="202">
        <v>0</v>
      </c>
      <c r="U73" s="202">
        <v>1.64</v>
      </c>
      <c r="V73" s="202">
        <v>0.28999999999999998</v>
      </c>
      <c r="W73" s="202">
        <v>0.88</v>
      </c>
      <c r="X73" s="202">
        <v>2.0499999999999998</v>
      </c>
      <c r="Y73" s="202">
        <v>0</v>
      </c>
      <c r="Z73" s="202">
        <v>64.13</v>
      </c>
      <c r="AA73" s="202">
        <v>1.25</v>
      </c>
      <c r="AB73" s="202">
        <v>0</v>
      </c>
      <c r="AC73" s="202">
        <v>21.14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46.69</v>
      </c>
      <c r="AJ73" s="202">
        <v>0</v>
      </c>
      <c r="AK73" s="202">
        <v>1.1399999999999999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14.53</v>
      </c>
      <c r="D74" s="202">
        <v>4.1500000000000004</v>
      </c>
      <c r="E74" s="202">
        <v>0</v>
      </c>
      <c r="F74" s="202">
        <v>7.15</v>
      </c>
      <c r="G74" s="202">
        <v>23.37</v>
      </c>
      <c r="H74" s="202">
        <v>0</v>
      </c>
      <c r="I74" s="202">
        <v>29.12</v>
      </c>
      <c r="J74" s="202">
        <v>0.96</v>
      </c>
      <c r="K74" s="202">
        <v>5.08</v>
      </c>
      <c r="L74" s="202">
        <v>59.18</v>
      </c>
      <c r="M74" s="202">
        <v>1.97</v>
      </c>
      <c r="N74" s="202">
        <v>1.64</v>
      </c>
      <c r="O74" s="202">
        <v>2.3199999999999998</v>
      </c>
      <c r="P74" s="202">
        <v>0.45</v>
      </c>
      <c r="Q74" s="202">
        <v>0.31</v>
      </c>
      <c r="R74" s="202">
        <v>0.57999999999999996</v>
      </c>
      <c r="S74" s="202">
        <v>0.36</v>
      </c>
      <c r="T74" s="202">
        <v>0</v>
      </c>
      <c r="U74" s="202">
        <v>1.64</v>
      </c>
      <c r="V74" s="202">
        <v>0.28999999999999998</v>
      </c>
      <c r="W74" s="202">
        <v>0.88</v>
      </c>
      <c r="X74" s="202">
        <v>2.0499999999999998</v>
      </c>
      <c r="Y74" s="202">
        <v>0</v>
      </c>
      <c r="Z74" s="202">
        <v>64.13</v>
      </c>
      <c r="AA74" s="202">
        <v>1.25</v>
      </c>
      <c r="AB74" s="202">
        <v>0</v>
      </c>
      <c r="AC74" s="202">
        <v>21.16</v>
      </c>
      <c r="AD74" s="202">
        <v>12.46</v>
      </c>
      <c r="AE74" s="202">
        <v>0</v>
      </c>
      <c r="AF74" s="202">
        <v>0</v>
      </c>
      <c r="AG74" s="202">
        <v>0</v>
      </c>
      <c r="AH74" s="202">
        <v>0</v>
      </c>
      <c r="AI74" s="202">
        <v>46.24</v>
      </c>
      <c r="AJ74" s="202">
        <v>0</v>
      </c>
      <c r="AK74" s="202">
        <v>1.1399999999999999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14.53</v>
      </c>
      <c r="D75" s="202">
        <v>4.1500000000000004</v>
      </c>
      <c r="E75" s="202">
        <v>0</v>
      </c>
      <c r="F75" s="202">
        <v>7.15</v>
      </c>
      <c r="G75" s="202">
        <v>23.37</v>
      </c>
      <c r="H75" s="202">
        <v>0</v>
      </c>
      <c r="I75" s="202">
        <v>29.36</v>
      </c>
      <c r="J75" s="202">
        <v>0.96</v>
      </c>
      <c r="K75" s="202">
        <v>5.08</v>
      </c>
      <c r="L75" s="202">
        <v>59.18</v>
      </c>
      <c r="M75" s="202">
        <v>1.97</v>
      </c>
      <c r="N75" s="202">
        <v>1.64</v>
      </c>
      <c r="O75" s="202">
        <v>2.3199999999999998</v>
      </c>
      <c r="P75" s="202">
        <v>0.45</v>
      </c>
      <c r="Q75" s="202">
        <v>0.31</v>
      </c>
      <c r="R75" s="202">
        <v>0.57999999999999996</v>
      </c>
      <c r="S75" s="202">
        <v>0.36</v>
      </c>
      <c r="T75" s="202">
        <v>0</v>
      </c>
      <c r="U75" s="202">
        <v>1.64</v>
      </c>
      <c r="V75" s="202">
        <v>0.28999999999999998</v>
      </c>
      <c r="W75" s="202">
        <v>0.88</v>
      </c>
      <c r="X75" s="202">
        <v>2.0499999999999998</v>
      </c>
      <c r="Y75" s="202">
        <v>0</v>
      </c>
      <c r="Z75" s="202">
        <v>3.86</v>
      </c>
      <c r="AA75" s="202">
        <v>1.25</v>
      </c>
      <c r="AB75" s="202">
        <v>0</v>
      </c>
      <c r="AC75" s="202">
        <v>21.16</v>
      </c>
      <c r="AD75" s="202">
        <v>12.46</v>
      </c>
      <c r="AE75" s="202">
        <v>0</v>
      </c>
      <c r="AF75" s="202">
        <v>0</v>
      </c>
      <c r="AG75" s="202">
        <v>0</v>
      </c>
      <c r="AH75" s="202">
        <v>0</v>
      </c>
      <c r="AI75" s="202">
        <v>46.24</v>
      </c>
      <c r="AJ75" s="202">
        <v>0</v>
      </c>
      <c r="AK75" s="202">
        <v>1.1399999999999999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14.53</v>
      </c>
      <c r="D76" s="202">
        <v>4.1500000000000004</v>
      </c>
      <c r="E76" s="202">
        <v>0</v>
      </c>
      <c r="F76" s="202">
        <v>7.15</v>
      </c>
      <c r="G76" s="202">
        <v>23.37</v>
      </c>
      <c r="H76" s="202">
        <v>0</v>
      </c>
      <c r="I76" s="202">
        <v>29.36</v>
      </c>
      <c r="J76" s="202">
        <v>0.96</v>
      </c>
      <c r="K76" s="202">
        <v>5.08</v>
      </c>
      <c r="L76" s="202">
        <v>59.18</v>
      </c>
      <c r="M76" s="202">
        <v>1.97</v>
      </c>
      <c r="N76" s="202">
        <v>1.64</v>
      </c>
      <c r="O76" s="202">
        <v>2.3199999999999998</v>
      </c>
      <c r="P76" s="202">
        <v>0.45</v>
      </c>
      <c r="Q76" s="202">
        <v>0.31</v>
      </c>
      <c r="R76" s="202">
        <v>0.57999999999999996</v>
      </c>
      <c r="S76" s="202">
        <v>0.36</v>
      </c>
      <c r="T76" s="202">
        <v>0</v>
      </c>
      <c r="U76" s="202">
        <v>1.64</v>
      </c>
      <c r="V76" s="202">
        <v>0.28999999999999998</v>
      </c>
      <c r="W76" s="202">
        <v>0.88</v>
      </c>
      <c r="X76" s="202">
        <v>2.0499999999999998</v>
      </c>
      <c r="Y76" s="202">
        <v>0</v>
      </c>
      <c r="Z76" s="202">
        <v>3.86</v>
      </c>
      <c r="AA76" s="202">
        <v>1.25</v>
      </c>
      <c r="AB76" s="202">
        <v>0</v>
      </c>
      <c r="AC76" s="202">
        <v>21.16</v>
      </c>
      <c r="AD76" s="202">
        <v>12.46</v>
      </c>
      <c r="AE76" s="202">
        <v>0</v>
      </c>
      <c r="AF76" s="202">
        <v>0</v>
      </c>
      <c r="AG76" s="202">
        <v>0</v>
      </c>
      <c r="AH76" s="202">
        <v>0</v>
      </c>
      <c r="AI76" s="202">
        <v>46.24</v>
      </c>
      <c r="AJ76" s="202">
        <v>0</v>
      </c>
      <c r="AK76" s="202">
        <v>1.1399999999999999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14.53</v>
      </c>
      <c r="D77" s="202">
        <v>4.1500000000000004</v>
      </c>
      <c r="E77" s="202">
        <v>0</v>
      </c>
      <c r="F77" s="202">
        <v>7.15</v>
      </c>
      <c r="G77" s="202">
        <v>23.37</v>
      </c>
      <c r="H77" s="202">
        <v>0</v>
      </c>
      <c r="I77" s="202">
        <v>29.36</v>
      </c>
      <c r="J77" s="202">
        <v>0.96</v>
      </c>
      <c r="K77" s="202">
        <v>5.08</v>
      </c>
      <c r="L77" s="202">
        <v>4.01</v>
      </c>
      <c r="M77" s="202">
        <v>1.97</v>
      </c>
      <c r="N77" s="202">
        <v>1.64</v>
      </c>
      <c r="O77" s="202">
        <v>2.3199999999999998</v>
      </c>
      <c r="P77" s="202">
        <v>0.56000000000000005</v>
      </c>
      <c r="Q77" s="202">
        <v>0.31</v>
      </c>
      <c r="R77" s="202">
        <v>0.57999999999999996</v>
      </c>
      <c r="S77" s="202">
        <v>0.36</v>
      </c>
      <c r="T77" s="202">
        <v>0</v>
      </c>
      <c r="U77" s="202">
        <v>1.64</v>
      </c>
      <c r="V77" s="202">
        <v>0.28999999999999998</v>
      </c>
      <c r="W77" s="202">
        <v>0.88</v>
      </c>
      <c r="X77" s="202">
        <v>-62.69</v>
      </c>
      <c r="Y77" s="202">
        <v>0</v>
      </c>
      <c r="Z77" s="202">
        <v>3.86</v>
      </c>
      <c r="AA77" s="202">
        <v>1.25</v>
      </c>
      <c r="AB77" s="202">
        <v>0</v>
      </c>
      <c r="AC77" s="202">
        <v>21.16</v>
      </c>
      <c r="AD77" s="202">
        <v>12.46</v>
      </c>
      <c r="AE77" s="202">
        <v>0</v>
      </c>
      <c r="AF77" s="202">
        <v>0</v>
      </c>
      <c r="AG77" s="202">
        <v>0</v>
      </c>
      <c r="AH77" s="202">
        <v>0</v>
      </c>
      <c r="AI77" s="202">
        <v>46.24</v>
      </c>
      <c r="AJ77" s="202">
        <v>0</v>
      </c>
      <c r="AK77" s="202">
        <v>7.21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14.53</v>
      </c>
      <c r="D78" s="202">
        <v>4.1500000000000004</v>
      </c>
      <c r="E78" s="202">
        <v>0</v>
      </c>
      <c r="F78" s="202">
        <v>7.15</v>
      </c>
      <c r="G78" s="202">
        <v>23.37</v>
      </c>
      <c r="H78" s="202">
        <v>0</v>
      </c>
      <c r="I78" s="202">
        <v>29.36</v>
      </c>
      <c r="J78" s="202">
        <v>0.96</v>
      </c>
      <c r="K78" s="202">
        <v>5.08</v>
      </c>
      <c r="L78" s="202">
        <v>4.01</v>
      </c>
      <c r="M78" s="202">
        <v>1.97</v>
      </c>
      <c r="N78" s="202">
        <v>1.64</v>
      </c>
      <c r="O78" s="202">
        <v>2.3199999999999998</v>
      </c>
      <c r="P78" s="202">
        <v>0.59</v>
      </c>
      <c r="Q78" s="202">
        <v>0.31</v>
      </c>
      <c r="R78" s="202">
        <v>0.57999999999999996</v>
      </c>
      <c r="S78" s="202">
        <v>0.36</v>
      </c>
      <c r="T78" s="202">
        <v>0</v>
      </c>
      <c r="U78" s="202">
        <v>1.64</v>
      </c>
      <c r="V78" s="202">
        <v>0.28999999999999998</v>
      </c>
      <c r="W78" s="202">
        <v>0.88</v>
      </c>
      <c r="X78" s="202">
        <v>-77.95</v>
      </c>
      <c r="Y78" s="202">
        <v>0</v>
      </c>
      <c r="Z78" s="202">
        <v>3.86</v>
      </c>
      <c r="AA78" s="202">
        <v>1.25</v>
      </c>
      <c r="AB78" s="202">
        <v>0</v>
      </c>
      <c r="AC78" s="202">
        <v>21.16</v>
      </c>
      <c r="AD78" s="202">
        <v>12.46</v>
      </c>
      <c r="AE78" s="202">
        <v>0</v>
      </c>
      <c r="AF78" s="202">
        <v>0</v>
      </c>
      <c r="AG78" s="202">
        <v>0</v>
      </c>
      <c r="AH78" s="202">
        <v>0</v>
      </c>
      <c r="AI78" s="202">
        <v>46.24</v>
      </c>
      <c r="AJ78" s="202">
        <v>0</v>
      </c>
      <c r="AK78" s="202">
        <v>7.21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14.53</v>
      </c>
      <c r="D79" s="202">
        <v>4.1500000000000004</v>
      </c>
      <c r="E79" s="202">
        <v>0</v>
      </c>
      <c r="F79" s="202">
        <v>7.15</v>
      </c>
      <c r="G79" s="202">
        <v>23.37</v>
      </c>
      <c r="H79" s="202">
        <v>0</v>
      </c>
      <c r="I79" s="202">
        <v>29.36</v>
      </c>
      <c r="J79" s="202">
        <v>0.96</v>
      </c>
      <c r="K79" s="202">
        <v>5.08</v>
      </c>
      <c r="L79" s="202">
        <v>4.01</v>
      </c>
      <c r="M79" s="202">
        <v>1.97</v>
      </c>
      <c r="N79" s="202">
        <v>1.64</v>
      </c>
      <c r="O79" s="202">
        <v>2.3199999999999998</v>
      </c>
      <c r="P79" s="202">
        <v>0.59</v>
      </c>
      <c r="Q79" s="202">
        <v>0.31</v>
      </c>
      <c r="R79" s="202">
        <v>0.57999999999999996</v>
      </c>
      <c r="S79" s="202">
        <v>0.36</v>
      </c>
      <c r="T79" s="202">
        <v>0</v>
      </c>
      <c r="U79" s="202">
        <v>1.64</v>
      </c>
      <c r="V79" s="202">
        <v>0.28999999999999998</v>
      </c>
      <c r="W79" s="202">
        <v>0.62</v>
      </c>
      <c r="X79" s="202">
        <v>2.0499999999999998</v>
      </c>
      <c r="Y79" s="202">
        <v>0</v>
      </c>
      <c r="Z79" s="202">
        <v>3.86</v>
      </c>
      <c r="AA79" s="202">
        <v>1.25</v>
      </c>
      <c r="AB79" s="202">
        <v>0</v>
      </c>
      <c r="AC79" s="202">
        <v>21.16</v>
      </c>
      <c r="AD79" s="202">
        <v>12.46</v>
      </c>
      <c r="AE79" s="202">
        <v>0</v>
      </c>
      <c r="AF79" s="202">
        <v>0</v>
      </c>
      <c r="AG79" s="202">
        <v>0</v>
      </c>
      <c r="AH79" s="202">
        <v>0</v>
      </c>
      <c r="AI79" s="202">
        <v>46.5</v>
      </c>
      <c r="AJ79" s="202">
        <v>0</v>
      </c>
      <c r="AK79" s="202">
        <v>5.96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14.53</v>
      </c>
      <c r="D80" s="202">
        <v>4.1500000000000004</v>
      </c>
      <c r="E80" s="202">
        <v>0</v>
      </c>
      <c r="F80" s="202">
        <v>7.15</v>
      </c>
      <c r="G80" s="202">
        <v>23.37</v>
      </c>
      <c r="H80" s="202">
        <v>0</v>
      </c>
      <c r="I80" s="202">
        <v>29.36</v>
      </c>
      <c r="J80" s="202">
        <v>0.96</v>
      </c>
      <c r="K80" s="202">
        <v>5.08</v>
      </c>
      <c r="L80" s="202">
        <v>4.01</v>
      </c>
      <c r="M80" s="202">
        <v>1.97</v>
      </c>
      <c r="N80" s="202">
        <v>1.64</v>
      </c>
      <c r="O80" s="202">
        <v>2.3199999999999998</v>
      </c>
      <c r="P80" s="202">
        <v>0.59</v>
      </c>
      <c r="Q80" s="202">
        <v>0.31</v>
      </c>
      <c r="R80" s="202">
        <v>0.57999999999999996</v>
      </c>
      <c r="S80" s="202">
        <v>0.36</v>
      </c>
      <c r="T80" s="202">
        <v>0</v>
      </c>
      <c r="U80" s="202">
        <v>1.64</v>
      </c>
      <c r="V80" s="202">
        <v>0.28999999999999998</v>
      </c>
      <c r="W80" s="202">
        <v>0.62</v>
      </c>
      <c r="X80" s="202">
        <v>-13.63</v>
      </c>
      <c r="Y80" s="202">
        <v>0</v>
      </c>
      <c r="Z80" s="202">
        <v>3.86</v>
      </c>
      <c r="AA80" s="202">
        <v>1.25</v>
      </c>
      <c r="AB80" s="202">
        <v>0</v>
      </c>
      <c r="AC80" s="202">
        <v>21.16</v>
      </c>
      <c r="AD80" s="202">
        <v>12.46</v>
      </c>
      <c r="AE80" s="202">
        <v>0</v>
      </c>
      <c r="AF80" s="202">
        <v>0</v>
      </c>
      <c r="AG80" s="202">
        <v>0</v>
      </c>
      <c r="AH80" s="202">
        <v>0</v>
      </c>
      <c r="AI80" s="202">
        <v>46.24</v>
      </c>
      <c r="AJ80" s="202">
        <v>0</v>
      </c>
      <c r="AK80" s="202">
        <v>5.96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14.53</v>
      </c>
      <c r="D81" s="202">
        <v>4.1500000000000004</v>
      </c>
      <c r="E81" s="202">
        <v>0</v>
      </c>
      <c r="F81" s="202">
        <v>7.15</v>
      </c>
      <c r="G81" s="202">
        <v>23.37</v>
      </c>
      <c r="H81" s="202">
        <v>0</v>
      </c>
      <c r="I81" s="202">
        <v>29.36</v>
      </c>
      <c r="J81" s="202">
        <v>0.96</v>
      </c>
      <c r="K81" s="202">
        <v>5.08</v>
      </c>
      <c r="L81" s="202">
        <v>4.01</v>
      </c>
      <c r="M81" s="202">
        <v>1.97</v>
      </c>
      <c r="N81" s="202">
        <v>1.64</v>
      </c>
      <c r="O81" s="202">
        <v>2.3199999999999998</v>
      </c>
      <c r="P81" s="202">
        <v>0.5</v>
      </c>
      <c r="Q81" s="202">
        <v>0.31</v>
      </c>
      <c r="R81" s="202">
        <v>0.57999999999999996</v>
      </c>
      <c r="S81" s="202">
        <v>0.36</v>
      </c>
      <c r="T81" s="202">
        <v>0</v>
      </c>
      <c r="U81" s="202">
        <v>1.64</v>
      </c>
      <c r="V81" s="202">
        <v>0.28999999999999998</v>
      </c>
      <c r="W81" s="202">
        <v>0.62</v>
      </c>
      <c r="X81" s="202">
        <v>2.0499999999999998</v>
      </c>
      <c r="Y81" s="202">
        <v>0</v>
      </c>
      <c r="Z81" s="202">
        <v>3.86</v>
      </c>
      <c r="AA81" s="202">
        <v>1.25</v>
      </c>
      <c r="AB81" s="202">
        <v>0</v>
      </c>
      <c r="AC81" s="202">
        <v>21.42</v>
      </c>
      <c r="AD81" s="202">
        <v>12.46</v>
      </c>
      <c r="AE81" s="202">
        <v>0</v>
      </c>
      <c r="AF81" s="202">
        <v>0</v>
      </c>
      <c r="AG81" s="202">
        <v>0</v>
      </c>
      <c r="AH81" s="202">
        <v>0</v>
      </c>
      <c r="AI81" s="202">
        <v>46.24</v>
      </c>
      <c r="AJ81" s="202">
        <v>0</v>
      </c>
      <c r="AK81" s="202">
        <v>5.96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14.53</v>
      </c>
      <c r="D82" s="202">
        <v>4.1500000000000004</v>
      </c>
      <c r="E82" s="202">
        <v>0</v>
      </c>
      <c r="F82" s="202">
        <v>7.15</v>
      </c>
      <c r="G82" s="202">
        <v>23.37</v>
      </c>
      <c r="H82" s="202">
        <v>0</v>
      </c>
      <c r="I82" s="202">
        <v>29.36</v>
      </c>
      <c r="J82" s="202">
        <v>0.96</v>
      </c>
      <c r="K82" s="202">
        <v>5.08</v>
      </c>
      <c r="L82" s="202">
        <v>4.01</v>
      </c>
      <c r="M82" s="202">
        <v>1.97</v>
      </c>
      <c r="N82" s="202">
        <v>1.64</v>
      </c>
      <c r="O82" s="202">
        <v>2.3199999999999998</v>
      </c>
      <c r="P82" s="202">
        <v>0.5</v>
      </c>
      <c r="Q82" s="202">
        <v>0.31</v>
      </c>
      <c r="R82" s="202">
        <v>0.57999999999999996</v>
      </c>
      <c r="S82" s="202">
        <v>0.36</v>
      </c>
      <c r="T82" s="202">
        <v>0</v>
      </c>
      <c r="U82" s="202">
        <v>1.64</v>
      </c>
      <c r="V82" s="202">
        <v>0.28999999999999998</v>
      </c>
      <c r="W82" s="202">
        <v>0.62</v>
      </c>
      <c r="X82" s="202">
        <v>-13.63</v>
      </c>
      <c r="Y82" s="202">
        <v>0</v>
      </c>
      <c r="Z82" s="202">
        <v>3.86</v>
      </c>
      <c r="AA82" s="202">
        <v>1.25</v>
      </c>
      <c r="AB82" s="202">
        <v>0</v>
      </c>
      <c r="AC82" s="202">
        <v>8.92</v>
      </c>
      <c r="AD82" s="202">
        <v>12.46</v>
      </c>
      <c r="AE82" s="202">
        <v>0</v>
      </c>
      <c r="AF82" s="202">
        <v>0</v>
      </c>
      <c r="AG82" s="202">
        <v>0</v>
      </c>
      <c r="AH82" s="202">
        <v>0</v>
      </c>
      <c r="AI82" s="202">
        <v>46.24</v>
      </c>
      <c r="AJ82" s="202">
        <v>0</v>
      </c>
      <c r="AK82" s="202">
        <v>5.96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14.53</v>
      </c>
      <c r="D83" s="202">
        <v>4.1500000000000004</v>
      </c>
      <c r="E83" s="202">
        <v>0</v>
      </c>
      <c r="F83" s="202">
        <v>7.15</v>
      </c>
      <c r="G83" s="202">
        <v>23.37</v>
      </c>
      <c r="H83" s="202">
        <v>0</v>
      </c>
      <c r="I83" s="202">
        <v>29.36</v>
      </c>
      <c r="J83" s="202">
        <v>0.96</v>
      </c>
      <c r="K83" s="202">
        <v>5.08</v>
      </c>
      <c r="L83" s="202">
        <v>4.01</v>
      </c>
      <c r="M83" s="202">
        <v>1.97</v>
      </c>
      <c r="N83" s="202">
        <v>1.64</v>
      </c>
      <c r="O83" s="202">
        <v>2.3199999999999998</v>
      </c>
      <c r="P83" s="202">
        <v>0.5</v>
      </c>
      <c r="Q83" s="202">
        <v>0.31</v>
      </c>
      <c r="R83" s="202">
        <v>0.57999999999999996</v>
      </c>
      <c r="S83" s="202">
        <v>0.36</v>
      </c>
      <c r="T83" s="202">
        <v>0</v>
      </c>
      <c r="U83" s="202">
        <v>1.64</v>
      </c>
      <c r="V83" s="202">
        <v>0.28999999999999998</v>
      </c>
      <c r="W83" s="202">
        <v>-79.38</v>
      </c>
      <c r="X83" s="202">
        <v>2.0499999999999998</v>
      </c>
      <c r="Y83" s="202">
        <v>0</v>
      </c>
      <c r="Z83" s="202">
        <v>3.86</v>
      </c>
      <c r="AA83" s="202">
        <v>1.25</v>
      </c>
      <c r="AB83" s="202">
        <v>0</v>
      </c>
      <c r="AC83" s="202">
        <v>8.92</v>
      </c>
      <c r="AD83" s="202">
        <v>12.46</v>
      </c>
      <c r="AE83" s="202">
        <v>0</v>
      </c>
      <c r="AF83" s="202">
        <v>0</v>
      </c>
      <c r="AG83" s="202">
        <v>0</v>
      </c>
      <c r="AH83" s="202">
        <v>0</v>
      </c>
      <c r="AI83" s="202">
        <v>45.66</v>
      </c>
      <c r="AJ83" s="202">
        <v>0</v>
      </c>
      <c r="AK83" s="202">
        <v>5.96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14.53</v>
      </c>
      <c r="D84" s="202">
        <v>4.1500000000000004</v>
      </c>
      <c r="E84" s="202">
        <v>0</v>
      </c>
      <c r="F84" s="202">
        <v>7.15</v>
      </c>
      <c r="G84" s="202">
        <v>23.37</v>
      </c>
      <c r="H84" s="202">
        <v>0</v>
      </c>
      <c r="I84" s="202">
        <v>29.36</v>
      </c>
      <c r="J84" s="202">
        <v>0.96</v>
      </c>
      <c r="K84" s="202">
        <v>5.08</v>
      </c>
      <c r="L84" s="202">
        <v>4.01</v>
      </c>
      <c r="M84" s="202">
        <v>1.97</v>
      </c>
      <c r="N84" s="202">
        <v>1.64</v>
      </c>
      <c r="O84" s="202">
        <v>2.3199999999999998</v>
      </c>
      <c r="P84" s="202">
        <v>0.5</v>
      </c>
      <c r="Q84" s="202">
        <v>0.31</v>
      </c>
      <c r="R84" s="202">
        <v>0.57999999999999996</v>
      </c>
      <c r="S84" s="202">
        <v>0.36</v>
      </c>
      <c r="T84" s="202">
        <v>0</v>
      </c>
      <c r="U84" s="202">
        <v>1.64</v>
      </c>
      <c r="V84" s="202">
        <v>0.28999999999999998</v>
      </c>
      <c r="W84" s="202">
        <v>-79.38</v>
      </c>
      <c r="X84" s="202">
        <v>2.0499999999999998</v>
      </c>
      <c r="Y84" s="202">
        <v>0</v>
      </c>
      <c r="Z84" s="202">
        <v>3.86</v>
      </c>
      <c r="AA84" s="202">
        <v>1.25</v>
      </c>
      <c r="AB84" s="202">
        <v>0</v>
      </c>
      <c r="AC84" s="202">
        <v>8.92</v>
      </c>
      <c r="AD84" s="202">
        <v>12.46</v>
      </c>
      <c r="AE84" s="202">
        <v>0</v>
      </c>
      <c r="AF84" s="202">
        <v>0</v>
      </c>
      <c r="AG84" s="202">
        <v>0</v>
      </c>
      <c r="AH84" s="202">
        <v>0</v>
      </c>
      <c r="AI84" s="202">
        <v>45.66</v>
      </c>
      <c r="AJ84" s="202">
        <v>0</v>
      </c>
      <c r="AK84" s="202">
        <v>5.96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14.53</v>
      </c>
      <c r="D85" s="202">
        <v>4.1500000000000004</v>
      </c>
      <c r="E85" s="202">
        <v>0</v>
      </c>
      <c r="F85" s="202">
        <v>7.15</v>
      </c>
      <c r="G85" s="202">
        <v>23.37</v>
      </c>
      <c r="H85" s="202">
        <v>0</v>
      </c>
      <c r="I85" s="202">
        <v>29.36</v>
      </c>
      <c r="J85" s="202">
        <v>0.96</v>
      </c>
      <c r="K85" s="202">
        <v>5.08</v>
      </c>
      <c r="L85" s="202">
        <v>4.01</v>
      </c>
      <c r="M85" s="202">
        <v>1.97</v>
      </c>
      <c r="N85" s="202">
        <v>1.64</v>
      </c>
      <c r="O85" s="202">
        <v>2.3199999999999998</v>
      </c>
      <c r="P85" s="202">
        <v>0.5</v>
      </c>
      <c r="Q85" s="202">
        <v>0.31</v>
      </c>
      <c r="R85" s="202">
        <v>0.57999999999999996</v>
      </c>
      <c r="S85" s="202">
        <v>0.36</v>
      </c>
      <c r="T85" s="202">
        <v>0</v>
      </c>
      <c r="U85" s="202">
        <v>1.64</v>
      </c>
      <c r="V85" s="202">
        <v>0.28999999999999998</v>
      </c>
      <c r="W85" s="202">
        <v>-79.38</v>
      </c>
      <c r="X85" s="202">
        <v>2.0499999999999998</v>
      </c>
      <c r="Y85" s="202">
        <v>0</v>
      </c>
      <c r="Z85" s="202">
        <v>3.86</v>
      </c>
      <c r="AA85" s="202">
        <v>1.25</v>
      </c>
      <c r="AB85" s="202">
        <v>0</v>
      </c>
      <c r="AC85" s="202">
        <v>8.92</v>
      </c>
      <c r="AD85" s="202">
        <v>12.46</v>
      </c>
      <c r="AE85" s="202">
        <v>0</v>
      </c>
      <c r="AF85" s="202">
        <v>0</v>
      </c>
      <c r="AG85" s="202">
        <v>0</v>
      </c>
      <c r="AH85" s="202">
        <v>0</v>
      </c>
      <c r="AI85" s="202">
        <v>45.94</v>
      </c>
      <c r="AJ85" s="202">
        <v>0</v>
      </c>
      <c r="AK85" s="202">
        <v>5.96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14.53</v>
      </c>
      <c r="D86" s="202">
        <v>4.1500000000000004</v>
      </c>
      <c r="E86" s="202">
        <v>0</v>
      </c>
      <c r="F86" s="202">
        <v>7.15</v>
      </c>
      <c r="G86" s="202">
        <v>23.37</v>
      </c>
      <c r="H86" s="202">
        <v>0</v>
      </c>
      <c r="I86" s="202">
        <v>29.36</v>
      </c>
      <c r="J86" s="202">
        <v>0.96</v>
      </c>
      <c r="K86" s="202">
        <v>5.08</v>
      </c>
      <c r="L86" s="202">
        <v>4.01</v>
      </c>
      <c r="M86" s="202">
        <v>1.97</v>
      </c>
      <c r="N86" s="202">
        <v>1.64</v>
      </c>
      <c r="O86" s="202">
        <v>2.3199999999999998</v>
      </c>
      <c r="P86" s="202">
        <v>0.5</v>
      </c>
      <c r="Q86" s="202">
        <v>0.31</v>
      </c>
      <c r="R86" s="202">
        <v>0.57999999999999996</v>
      </c>
      <c r="S86" s="202">
        <v>0.36</v>
      </c>
      <c r="T86" s="202">
        <v>0</v>
      </c>
      <c r="U86" s="202">
        <v>1.64</v>
      </c>
      <c r="V86" s="202">
        <v>0.28999999999999998</v>
      </c>
      <c r="W86" s="202">
        <v>-79.38</v>
      </c>
      <c r="X86" s="202">
        <v>2.0499999999999998</v>
      </c>
      <c r="Y86" s="202">
        <v>0</v>
      </c>
      <c r="Z86" s="202">
        <v>3.86</v>
      </c>
      <c r="AA86" s="202">
        <v>1.25</v>
      </c>
      <c r="AB86" s="202">
        <v>0</v>
      </c>
      <c r="AC86" s="202">
        <v>8.92</v>
      </c>
      <c r="AD86" s="202">
        <v>12.46</v>
      </c>
      <c r="AE86" s="202">
        <v>0</v>
      </c>
      <c r="AF86" s="202">
        <v>0</v>
      </c>
      <c r="AG86" s="202">
        <v>0</v>
      </c>
      <c r="AH86" s="202">
        <v>0</v>
      </c>
      <c r="AI86" s="202">
        <v>45.66</v>
      </c>
      <c r="AJ86" s="202">
        <v>0</v>
      </c>
      <c r="AK86" s="202">
        <v>5.96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14.53</v>
      </c>
      <c r="D87" s="202">
        <v>4.1500000000000004</v>
      </c>
      <c r="E87" s="202">
        <v>0</v>
      </c>
      <c r="F87" s="202">
        <v>7.15</v>
      </c>
      <c r="G87" s="202">
        <v>23.37</v>
      </c>
      <c r="H87" s="202">
        <v>0</v>
      </c>
      <c r="I87" s="202">
        <v>29.36</v>
      </c>
      <c r="J87" s="202">
        <v>0.96</v>
      </c>
      <c r="K87" s="202">
        <v>5.08</v>
      </c>
      <c r="L87" s="202">
        <v>4.01</v>
      </c>
      <c r="M87" s="202">
        <v>1.97</v>
      </c>
      <c r="N87" s="202">
        <v>1.64</v>
      </c>
      <c r="O87" s="202">
        <v>2.3199999999999998</v>
      </c>
      <c r="P87" s="202">
        <v>0.57999999999999996</v>
      </c>
      <c r="Q87" s="202">
        <v>0.31</v>
      </c>
      <c r="R87" s="202">
        <v>0.57999999999999996</v>
      </c>
      <c r="S87" s="202">
        <v>0.36</v>
      </c>
      <c r="T87" s="202">
        <v>0</v>
      </c>
      <c r="U87" s="202">
        <v>1.64</v>
      </c>
      <c r="V87" s="202">
        <v>0.28999999999999998</v>
      </c>
      <c r="W87" s="202">
        <v>-26</v>
      </c>
      <c r="X87" s="202">
        <v>2.0499999999999998</v>
      </c>
      <c r="Y87" s="202">
        <v>0</v>
      </c>
      <c r="Z87" s="202">
        <v>3.86</v>
      </c>
      <c r="AA87" s="202">
        <v>1.25</v>
      </c>
      <c r="AB87" s="202">
        <v>0</v>
      </c>
      <c r="AC87" s="202">
        <v>8.92</v>
      </c>
      <c r="AD87" s="202">
        <v>12.46</v>
      </c>
      <c r="AE87" s="202">
        <v>0</v>
      </c>
      <c r="AF87" s="202">
        <v>0</v>
      </c>
      <c r="AG87" s="202">
        <v>0</v>
      </c>
      <c r="AH87" s="202">
        <v>0</v>
      </c>
      <c r="AI87" s="202">
        <v>45.66</v>
      </c>
      <c r="AJ87" s="202">
        <v>0</v>
      </c>
      <c r="AK87" s="202">
        <v>4.37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14.53</v>
      </c>
      <c r="D88" s="202">
        <v>4.1500000000000004</v>
      </c>
      <c r="E88" s="202">
        <v>0</v>
      </c>
      <c r="F88" s="202">
        <v>7.15</v>
      </c>
      <c r="G88" s="202">
        <v>23.37</v>
      </c>
      <c r="H88" s="202">
        <v>0</v>
      </c>
      <c r="I88" s="202">
        <v>29.36</v>
      </c>
      <c r="J88" s="202">
        <v>0.96</v>
      </c>
      <c r="K88" s="202">
        <v>5.08</v>
      </c>
      <c r="L88" s="202">
        <v>4.01</v>
      </c>
      <c r="M88" s="202">
        <v>1.97</v>
      </c>
      <c r="N88" s="202">
        <v>1.64</v>
      </c>
      <c r="O88" s="202">
        <v>2.3199999999999998</v>
      </c>
      <c r="P88" s="202">
        <v>0.57999999999999996</v>
      </c>
      <c r="Q88" s="202">
        <v>0.31</v>
      </c>
      <c r="R88" s="202">
        <v>0.57999999999999996</v>
      </c>
      <c r="S88" s="202">
        <v>0.36</v>
      </c>
      <c r="T88" s="202">
        <v>0</v>
      </c>
      <c r="U88" s="202">
        <v>1.64</v>
      </c>
      <c r="V88" s="202">
        <v>0.28999999999999998</v>
      </c>
      <c r="W88" s="202">
        <v>-26</v>
      </c>
      <c r="X88" s="202">
        <v>-23.06</v>
      </c>
      <c r="Y88" s="202">
        <v>0</v>
      </c>
      <c r="Z88" s="202">
        <v>3.86</v>
      </c>
      <c r="AA88" s="202">
        <v>1.25</v>
      </c>
      <c r="AB88" s="202">
        <v>0</v>
      </c>
      <c r="AC88" s="202">
        <v>8.66</v>
      </c>
      <c r="AD88" s="202">
        <v>12.46</v>
      </c>
      <c r="AE88" s="202">
        <v>0</v>
      </c>
      <c r="AF88" s="202">
        <v>0</v>
      </c>
      <c r="AG88" s="202">
        <v>0</v>
      </c>
      <c r="AH88" s="202">
        <v>0</v>
      </c>
      <c r="AI88" s="202">
        <v>45.66</v>
      </c>
      <c r="AJ88" s="202">
        <v>0</v>
      </c>
      <c r="AK88" s="202">
        <v>4.37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14.53</v>
      </c>
      <c r="D89" s="202">
        <v>4.1500000000000004</v>
      </c>
      <c r="E89" s="202">
        <v>0</v>
      </c>
      <c r="F89" s="202">
        <v>7.15</v>
      </c>
      <c r="G89" s="202">
        <v>23.37</v>
      </c>
      <c r="H89" s="202">
        <v>0</v>
      </c>
      <c r="I89" s="202">
        <v>29.36</v>
      </c>
      <c r="J89" s="202">
        <v>0.96</v>
      </c>
      <c r="K89" s="202">
        <v>5.08</v>
      </c>
      <c r="L89" s="202">
        <v>4.01</v>
      </c>
      <c r="M89" s="202">
        <v>1.97</v>
      </c>
      <c r="N89" s="202">
        <v>1.64</v>
      </c>
      <c r="O89" s="202">
        <v>2.3199999999999998</v>
      </c>
      <c r="P89" s="202">
        <v>0.57999999999999996</v>
      </c>
      <c r="Q89" s="202">
        <v>0.31</v>
      </c>
      <c r="R89" s="202">
        <v>0.57999999999999996</v>
      </c>
      <c r="S89" s="202">
        <v>0.36</v>
      </c>
      <c r="T89" s="202">
        <v>0</v>
      </c>
      <c r="U89" s="202">
        <v>1.64</v>
      </c>
      <c r="V89" s="202">
        <v>0.28999999999999998</v>
      </c>
      <c r="W89" s="202">
        <v>-26.61</v>
      </c>
      <c r="X89" s="202">
        <v>-23.06</v>
      </c>
      <c r="Y89" s="202">
        <v>0</v>
      </c>
      <c r="Z89" s="202">
        <v>3.86</v>
      </c>
      <c r="AA89" s="202">
        <v>1.25</v>
      </c>
      <c r="AB89" s="202">
        <v>0</v>
      </c>
      <c r="AC89" s="202">
        <v>8.66</v>
      </c>
      <c r="AD89" s="202">
        <v>12.46</v>
      </c>
      <c r="AE89" s="202">
        <v>0</v>
      </c>
      <c r="AF89" s="202">
        <v>0</v>
      </c>
      <c r="AG89" s="202">
        <v>0</v>
      </c>
      <c r="AH89" s="202">
        <v>0</v>
      </c>
      <c r="AI89" s="202">
        <v>45.66</v>
      </c>
      <c r="AJ89" s="202">
        <v>0</v>
      </c>
      <c r="AK89" s="202">
        <v>4.37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14.53</v>
      </c>
      <c r="D90" s="202">
        <v>4.1500000000000004</v>
      </c>
      <c r="E90" s="202">
        <v>0</v>
      </c>
      <c r="F90" s="202">
        <v>7.15</v>
      </c>
      <c r="G90" s="202">
        <v>23.37</v>
      </c>
      <c r="H90" s="202">
        <v>0</v>
      </c>
      <c r="I90" s="202">
        <v>29.36</v>
      </c>
      <c r="J90" s="202">
        <v>0.96</v>
      </c>
      <c r="K90" s="202">
        <v>5.08</v>
      </c>
      <c r="L90" s="202">
        <v>4.01</v>
      </c>
      <c r="M90" s="202">
        <v>1.97</v>
      </c>
      <c r="N90" s="202">
        <v>1.64</v>
      </c>
      <c r="O90" s="202">
        <v>2.3199999999999998</v>
      </c>
      <c r="P90" s="202">
        <v>0.57999999999999996</v>
      </c>
      <c r="Q90" s="202">
        <v>0.31</v>
      </c>
      <c r="R90" s="202">
        <v>0.57999999999999996</v>
      </c>
      <c r="S90" s="202">
        <v>0.36</v>
      </c>
      <c r="T90" s="202">
        <v>0</v>
      </c>
      <c r="U90" s="202">
        <v>1.64</v>
      </c>
      <c r="V90" s="202">
        <v>0.28999999999999998</v>
      </c>
      <c r="W90" s="202">
        <v>-26.61</v>
      </c>
      <c r="X90" s="202">
        <v>-23.06</v>
      </c>
      <c r="Y90" s="202">
        <v>0</v>
      </c>
      <c r="Z90" s="202">
        <v>3.86</v>
      </c>
      <c r="AA90" s="202">
        <v>1.25</v>
      </c>
      <c r="AB90" s="202">
        <v>0</v>
      </c>
      <c r="AC90" s="202">
        <v>8.66</v>
      </c>
      <c r="AD90" s="202">
        <v>12.46</v>
      </c>
      <c r="AE90" s="202">
        <v>0</v>
      </c>
      <c r="AF90" s="202">
        <v>0</v>
      </c>
      <c r="AG90" s="202">
        <v>0</v>
      </c>
      <c r="AH90" s="202">
        <v>0</v>
      </c>
      <c r="AI90" s="202">
        <v>45.66</v>
      </c>
      <c r="AJ90" s="202">
        <v>0</v>
      </c>
      <c r="AK90" s="202">
        <v>4.37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14.53</v>
      </c>
      <c r="D91" s="202">
        <v>4.1500000000000004</v>
      </c>
      <c r="E91" s="202">
        <v>0</v>
      </c>
      <c r="F91" s="202">
        <v>7.15</v>
      </c>
      <c r="G91" s="202">
        <v>23.37</v>
      </c>
      <c r="H91" s="202">
        <v>0</v>
      </c>
      <c r="I91" s="202">
        <v>29.36</v>
      </c>
      <c r="J91" s="202">
        <v>0.96</v>
      </c>
      <c r="K91" s="202">
        <v>5.08</v>
      </c>
      <c r="L91" s="202">
        <v>4.01</v>
      </c>
      <c r="M91" s="202">
        <v>1.97</v>
      </c>
      <c r="N91" s="202">
        <v>1.64</v>
      </c>
      <c r="O91" s="202">
        <v>2.3199999999999998</v>
      </c>
      <c r="P91" s="202">
        <v>0.57999999999999996</v>
      </c>
      <c r="Q91" s="202">
        <v>0.31</v>
      </c>
      <c r="R91" s="202">
        <v>0.57999999999999996</v>
      </c>
      <c r="S91" s="202">
        <v>0.36</v>
      </c>
      <c r="T91" s="202">
        <v>0</v>
      </c>
      <c r="U91" s="202">
        <v>1.64</v>
      </c>
      <c r="V91" s="202">
        <v>0.28999999999999998</v>
      </c>
      <c r="W91" s="202">
        <v>-26.61</v>
      </c>
      <c r="X91" s="202">
        <v>-23.06</v>
      </c>
      <c r="Y91" s="202">
        <v>0</v>
      </c>
      <c r="Z91" s="202">
        <v>3.86</v>
      </c>
      <c r="AA91" s="202">
        <v>1.25</v>
      </c>
      <c r="AB91" s="202">
        <v>0</v>
      </c>
      <c r="AC91" s="202">
        <v>8.66</v>
      </c>
      <c r="AD91" s="202">
        <v>12.46</v>
      </c>
      <c r="AE91" s="202">
        <v>0</v>
      </c>
      <c r="AF91" s="202">
        <v>0</v>
      </c>
      <c r="AG91" s="202">
        <v>0</v>
      </c>
      <c r="AH91" s="202">
        <v>0</v>
      </c>
      <c r="AI91" s="202">
        <v>45.94</v>
      </c>
      <c r="AJ91" s="202">
        <v>0</v>
      </c>
      <c r="AK91" s="202">
        <v>4.37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14.53</v>
      </c>
      <c r="D92" s="202">
        <v>4.1500000000000004</v>
      </c>
      <c r="E92" s="202">
        <v>0</v>
      </c>
      <c r="F92" s="202">
        <v>7.15</v>
      </c>
      <c r="G92" s="202">
        <v>23.37</v>
      </c>
      <c r="H92" s="202">
        <v>0</v>
      </c>
      <c r="I92" s="202">
        <v>29.36</v>
      </c>
      <c r="J92" s="202">
        <v>0.96</v>
      </c>
      <c r="K92" s="202">
        <v>5.08</v>
      </c>
      <c r="L92" s="202">
        <v>4.01</v>
      </c>
      <c r="M92" s="202">
        <v>1.97</v>
      </c>
      <c r="N92" s="202">
        <v>1.64</v>
      </c>
      <c r="O92" s="202">
        <v>2.3199999999999998</v>
      </c>
      <c r="P92" s="202">
        <v>0.57999999999999996</v>
      </c>
      <c r="Q92" s="202">
        <v>0.31</v>
      </c>
      <c r="R92" s="202">
        <v>0.57999999999999996</v>
      </c>
      <c r="S92" s="202">
        <v>0.36</v>
      </c>
      <c r="T92" s="202">
        <v>0</v>
      </c>
      <c r="U92" s="202">
        <v>1.64</v>
      </c>
      <c r="V92" s="202">
        <v>0.28999999999999998</v>
      </c>
      <c r="W92" s="202">
        <v>-26.61</v>
      </c>
      <c r="X92" s="202">
        <v>-23.06</v>
      </c>
      <c r="Y92" s="202">
        <v>0</v>
      </c>
      <c r="Z92" s="202">
        <v>3.86</v>
      </c>
      <c r="AA92" s="202">
        <v>1.25</v>
      </c>
      <c r="AB92" s="202">
        <v>0</v>
      </c>
      <c r="AC92" s="202">
        <v>8.66</v>
      </c>
      <c r="AD92" s="202">
        <v>12.46</v>
      </c>
      <c r="AE92" s="202">
        <v>0</v>
      </c>
      <c r="AF92" s="202">
        <v>0</v>
      </c>
      <c r="AG92" s="202">
        <v>0</v>
      </c>
      <c r="AH92" s="202">
        <v>0</v>
      </c>
      <c r="AI92" s="202">
        <v>45.66</v>
      </c>
      <c r="AJ92" s="202">
        <v>0</v>
      </c>
      <c r="AK92" s="202">
        <v>4.37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14.53</v>
      </c>
      <c r="D93" s="202">
        <v>4.1500000000000004</v>
      </c>
      <c r="E93" s="202">
        <v>0</v>
      </c>
      <c r="F93" s="202">
        <v>7.15</v>
      </c>
      <c r="G93" s="202">
        <v>23.37</v>
      </c>
      <c r="H93" s="202">
        <v>0</v>
      </c>
      <c r="I93" s="202">
        <v>29.36</v>
      </c>
      <c r="J93" s="202">
        <v>0.96</v>
      </c>
      <c r="K93" s="202">
        <v>5.08</v>
      </c>
      <c r="L93" s="202">
        <v>4.01</v>
      </c>
      <c r="M93" s="202">
        <v>1.97</v>
      </c>
      <c r="N93" s="202">
        <v>1.64</v>
      </c>
      <c r="O93" s="202">
        <v>2.3199999999999998</v>
      </c>
      <c r="P93" s="202">
        <v>0.57999999999999996</v>
      </c>
      <c r="Q93" s="202">
        <v>0.31</v>
      </c>
      <c r="R93" s="202">
        <v>0.57999999999999996</v>
      </c>
      <c r="S93" s="202">
        <v>0.36</v>
      </c>
      <c r="T93" s="202">
        <v>0</v>
      </c>
      <c r="U93" s="202">
        <v>1.64</v>
      </c>
      <c r="V93" s="202">
        <v>0.28999999999999998</v>
      </c>
      <c r="W93" s="202">
        <v>-26.61</v>
      </c>
      <c r="X93" s="202">
        <v>-23.06</v>
      </c>
      <c r="Y93" s="202">
        <v>0</v>
      </c>
      <c r="Z93" s="202">
        <v>3.86</v>
      </c>
      <c r="AA93" s="202">
        <v>1.25</v>
      </c>
      <c r="AB93" s="202">
        <v>0</v>
      </c>
      <c r="AC93" s="202">
        <v>8.66</v>
      </c>
      <c r="AD93" s="202">
        <v>12.46</v>
      </c>
      <c r="AE93" s="202">
        <v>0</v>
      </c>
      <c r="AF93" s="202">
        <v>0</v>
      </c>
      <c r="AG93" s="202">
        <v>0</v>
      </c>
      <c r="AH93" s="202">
        <v>0</v>
      </c>
      <c r="AI93" s="202">
        <v>45.66</v>
      </c>
      <c r="AJ93" s="202">
        <v>0</v>
      </c>
      <c r="AK93" s="202">
        <v>4.37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14.53</v>
      </c>
      <c r="D94" s="202">
        <v>4.1500000000000004</v>
      </c>
      <c r="E94" s="202">
        <v>0</v>
      </c>
      <c r="F94" s="202">
        <v>7.15</v>
      </c>
      <c r="G94" s="202">
        <v>23.37</v>
      </c>
      <c r="H94" s="202">
        <v>0</v>
      </c>
      <c r="I94" s="202">
        <v>29.36</v>
      </c>
      <c r="J94" s="202">
        <v>0.96</v>
      </c>
      <c r="K94" s="202">
        <v>5.08</v>
      </c>
      <c r="L94" s="202">
        <v>4.01</v>
      </c>
      <c r="M94" s="202">
        <v>1.97</v>
      </c>
      <c r="N94" s="202">
        <v>1.64</v>
      </c>
      <c r="O94" s="202">
        <v>2.3199999999999998</v>
      </c>
      <c r="P94" s="202">
        <v>0.57999999999999996</v>
      </c>
      <c r="Q94" s="202">
        <v>0.31</v>
      </c>
      <c r="R94" s="202">
        <v>0.57999999999999996</v>
      </c>
      <c r="S94" s="202">
        <v>0.36</v>
      </c>
      <c r="T94" s="202">
        <v>0</v>
      </c>
      <c r="U94" s="202">
        <v>1.64</v>
      </c>
      <c r="V94" s="202">
        <v>0.28999999999999998</v>
      </c>
      <c r="W94" s="202">
        <v>-26.61</v>
      </c>
      <c r="X94" s="202">
        <v>-23.06</v>
      </c>
      <c r="Y94" s="202">
        <v>0</v>
      </c>
      <c r="Z94" s="202">
        <v>3.86</v>
      </c>
      <c r="AA94" s="202">
        <v>1.25</v>
      </c>
      <c r="AB94" s="202">
        <v>0</v>
      </c>
      <c r="AC94" s="202">
        <v>8.66</v>
      </c>
      <c r="AD94" s="202">
        <v>12.46</v>
      </c>
      <c r="AE94" s="202">
        <v>0</v>
      </c>
      <c r="AF94" s="202">
        <v>0</v>
      </c>
      <c r="AG94" s="202">
        <v>0</v>
      </c>
      <c r="AH94" s="202">
        <v>0</v>
      </c>
      <c r="AI94" s="202">
        <v>45.66</v>
      </c>
      <c r="AJ94" s="202">
        <v>0</v>
      </c>
      <c r="AK94" s="202">
        <v>4.37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14.53</v>
      </c>
      <c r="D95" s="202">
        <v>4.1500000000000004</v>
      </c>
      <c r="E95" s="202">
        <v>0</v>
      </c>
      <c r="F95" s="202">
        <v>7.15</v>
      </c>
      <c r="G95" s="202">
        <v>23.37</v>
      </c>
      <c r="H95" s="202">
        <v>0</v>
      </c>
      <c r="I95" s="202">
        <v>29.36</v>
      </c>
      <c r="J95" s="202">
        <v>0.96</v>
      </c>
      <c r="K95" s="202">
        <v>5.08</v>
      </c>
      <c r="L95" s="202">
        <v>4.01</v>
      </c>
      <c r="M95" s="202">
        <v>1.97</v>
      </c>
      <c r="N95" s="202">
        <v>1.64</v>
      </c>
      <c r="O95" s="202">
        <v>2.3199999999999998</v>
      </c>
      <c r="P95" s="202">
        <v>0.59</v>
      </c>
      <c r="Q95" s="202">
        <v>0.31</v>
      </c>
      <c r="R95" s="202">
        <v>0.57999999999999996</v>
      </c>
      <c r="S95" s="202">
        <v>0.36</v>
      </c>
      <c r="T95" s="202">
        <v>0</v>
      </c>
      <c r="U95" s="202">
        <v>1.64</v>
      </c>
      <c r="V95" s="202">
        <v>0.28999999999999998</v>
      </c>
      <c r="W95" s="202">
        <v>-26.61</v>
      </c>
      <c r="X95" s="202">
        <v>-23.06</v>
      </c>
      <c r="Y95" s="202">
        <v>0</v>
      </c>
      <c r="Z95" s="202">
        <v>3.86</v>
      </c>
      <c r="AA95" s="202">
        <v>1.25</v>
      </c>
      <c r="AB95" s="202">
        <v>0</v>
      </c>
      <c r="AC95" s="202">
        <v>8.66</v>
      </c>
      <c r="AD95" s="202">
        <v>12.46</v>
      </c>
      <c r="AE95" s="202">
        <v>0</v>
      </c>
      <c r="AF95" s="202">
        <v>0</v>
      </c>
      <c r="AG95" s="202">
        <v>0</v>
      </c>
      <c r="AH95" s="202">
        <v>0</v>
      </c>
      <c r="AI95" s="202">
        <v>45.66</v>
      </c>
      <c r="AJ95" s="202">
        <v>0</v>
      </c>
      <c r="AK95" s="202">
        <v>4.37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14.53</v>
      </c>
      <c r="D96" s="202">
        <v>4.1500000000000004</v>
      </c>
      <c r="E96" s="202">
        <v>0</v>
      </c>
      <c r="F96" s="202">
        <v>7.15</v>
      </c>
      <c r="G96" s="202">
        <v>23.37</v>
      </c>
      <c r="H96" s="202">
        <v>0</v>
      </c>
      <c r="I96" s="202">
        <v>29.36</v>
      </c>
      <c r="J96" s="202">
        <v>0.96</v>
      </c>
      <c r="K96" s="202">
        <v>5.08</v>
      </c>
      <c r="L96" s="202">
        <v>4.01</v>
      </c>
      <c r="M96" s="202">
        <v>1.97</v>
      </c>
      <c r="N96" s="202">
        <v>1.64</v>
      </c>
      <c r="O96" s="202">
        <v>2.3199999999999998</v>
      </c>
      <c r="P96" s="202">
        <v>0.59</v>
      </c>
      <c r="Q96" s="202">
        <v>0.31</v>
      </c>
      <c r="R96" s="202">
        <v>0.57999999999999996</v>
      </c>
      <c r="S96" s="202">
        <v>0.36</v>
      </c>
      <c r="T96" s="202">
        <v>0</v>
      </c>
      <c r="U96" s="202">
        <v>1.64</v>
      </c>
      <c r="V96" s="202">
        <v>0.28999999999999998</v>
      </c>
      <c r="W96" s="202">
        <v>-26.61</v>
      </c>
      <c r="X96" s="202">
        <v>-23.06</v>
      </c>
      <c r="Y96" s="202">
        <v>0</v>
      </c>
      <c r="Z96" s="202">
        <v>3.86</v>
      </c>
      <c r="AA96" s="202">
        <v>1.25</v>
      </c>
      <c r="AB96" s="202">
        <v>0</v>
      </c>
      <c r="AC96" s="202">
        <v>8.66</v>
      </c>
      <c r="AD96" s="202">
        <v>12.46</v>
      </c>
      <c r="AE96" s="202">
        <v>0</v>
      </c>
      <c r="AF96" s="202">
        <v>0</v>
      </c>
      <c r="AG96" s="202">
        <v>0</v>
      </c>
      <c r="AH96" s="202">
        <v>0</v>
      </c>
      <c r="AI96" s="202">
        <v>45.66</v>
      </c>
      <c r="AJ96" s="202">
        <v>0</v>
      </c>
      <c r="AK96" s="202">
        <v>4.37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14.53</v>
      </c>
      <c r="D97" s="202">
        <v>4.1500000000000004</v>
      </c>
      <c r="E97" s="202">
        <v>0</v>
      </c>
      <c r="F97" s="202">
        <v>7.15</v>
      </c>
      <c r="G97" s="202">
        <v>23.37</v>
      </c>
      <c r="H97" s="202">
        <v>0</v>
      </c>
      <c r="I97" s="202">
        <v>29.36</v>
      </c>
      <c r="J97" s="202">
        <v>0.96</v>
      </c>
      <c r="K97" s="202">
        <v>5.08</v>
      </c>
      <c r="L97" s="202">
        <v>4.01</v>
      </c>
      <c r="M97" s="202">
        <v>1.97</v>
      </c>
      <c r="N97" s="202">
        <v>1.64</v>
      </c>
      <c r="O97" s="202">
        <v>2.3199999999999998</v>
      </c>
      <c r="P97" s="202">
        <v>0.59</v>
      </c>
      <c r="Q97" s="202">
        <v>0.31</v>
      </c>
      <c r="R97" s="202">
        <v>0.57999999999999996</v>
      </c>
      <c r="S97" s="202">
        <v>0.36</v>
      </c>
      <c r="T97" s="202">
        <v>0</v>
      </c>
      <c r="U97" s="202">
        <v>1.64</v>
      </c>
      <c r="V97" s="202">
        <v>0.28999999999999998</v>
      </c>
      <c r="W97" s="202">
        <v>-26.61</v>
      </c>
      <c r="X97" s="202">
        <v>-23.06</v>
      </c>
      <c r="Y97" s="202">
        <v>0</v>
      </c>
      <c r="Z97" s="202">
        <v>3.86</v>
      </c>
      <c r="AA97" s="202">
        <v>1.25</v>
      </c>
      <c r="AB97" s="202">
        <v>0</v>
      </c>
      <c r="AC97" s="202">
        <v>8.66</v>
      </c>
      <c r="AD97" s="202">
        <v>12.46</v>
      </c>
      <c r="AE97" s="202">
        <v>0</v>
      </c>
      <c r="AF97" s="202">
        <v>0</v>
      </c>
      <c r="AG97" s="202">
        <v>0</v>
      </c>
      <c r="AH97" s="202">
        <v>0</v>
      </c>
      <c r="AI97" s="202">
        <v>45.94</v>
      </c>
      <c r="AJ97" s="202">
        <v>0</v>
      </c>
      <c r="AK97" s="202">
        <v>4.37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14.53</v>
      </c>
      <c r="D98" s="202">
        <v>4.1500000000000004</v>
      </c>
      <c r="E98" s="202">
        <v>0</v>
      </c>
      <c r="F98" s="202">
        <v>7.15</v>
      </c>
      <c r="G98" s="202">
        <v>23.37</v>
      </c>
      <c r="H98" s="202">
        <v>0</v>
      </c>
      <c r="I98" s="202">
        <v>29.36</v>
      </c>
      <c r="J98" s="202">
        <v>0.96</v>
      </c>
      <c r="K98" s="202">
        <v>5.08</v>
      </c>
      <c r="L98" s="202">
        <v>4.01</v>
      </c>
      <c r="M98" s="202">
        <v>1.97</v>
      </c>
      <c r="N98" s="202">
        <v>1.64</v>
      </c>
      <c r="O98" s="202">
        <v>2.3199999999999998</v>
      </c>
      <c r="P98" s="202">
        <v>0.59</v>
      </c>
      <c r="Q98" s="202">
        <v>0.31</v>
      </c>
      <c r="R98" s="202">
        <v>0.57999999999999996</v>
      </c>
      <c r="S98" s="202">
        <v>0.36</v>
      </c>
      <c r="T98" s="202">
        <v>0</v>
      </c>
      <c r="U98" s="202">
        <v>1.64</v>
      </c>
      <c r="V98" s="202">
        <v>0.28999999999999998</v>
      </c>
      <c r="W98" s="202">
        <v>-26.61</v>
      </c>
      <c r="X98" s="202">
        <v>-23.06</v>
      </c>
      <c r="Y98" s="202">
        <v>0</v>
      </c>
      <c r="Z98" s="202">
        <v>3.86</v>
      </c>
      <c r="AA98" s="202">
        <v>1.25</v>
      </c>
      <c r="AB98" s="202">
        <v>0</v>
      </c>
      <c r="AC98" s="202">
        <v>8.66</v>
      </c>
      <c r="AD98" s="202">
        <v>12.46</v>
      </c>
      <c r="AE98" s="202">
        <v>0</v>
      </c>
      <c r="AF98" s="202">
        <v>0</v>
      </c>
      <c r="AG98" s="202">
        <v>0</v>
      </c>
      <c r="AH98" s="202">
        <v>0</v>
      </c>
      <c r="AI98" s="202">
        <v>45.66</v>
      </c>
      <c r="AJ98" s="202">
        <v>0</v>
      </c>
      <c r="AK98" s="202">
        <v>4.37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0.34783999999999948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0.70031999999999983</v>
      </c>
      <c r="J99">
        <f t="shared" si="0"/>
        <v>2.3039999999999967E-2</v>
      </c>
      <c r="K99">
        <f t="shared" si="0"/>
        <v>0.12191999999999989</v>
      </c>
      <c r="L99">
        <f t="shared" si="0"/>
        <v>0.59159750000000133</v>
      </c>
      <c r="M99">
        <f t="shared" si="0"/>
        <v>4.7279999999999982E-2</v>
      </c>
      <c r="N99">
        <f t="shared" si="0"/>
        <v>3.9359999999999951E-2</v>
      </c>
      <c r="O99">
        <f t="shared" si="0"/>
        <v>5.5679999999999889E-2</v>
      </c>
      <c r="P99">
        <f t="shared" si="0"/>
        <v>1.560250000000001E-2</v>
      </c>
      <c r="Q99">
        <f t="shared" si="0"/>
        <v>7.4274999999999897E-3</v>
      </c>
      <c r="R99">
        <f t="shared" si="0"/>
        <v>1.4562499999999973E-2</v>
      </c>
      <c r="S99">
        <f t="shared" si="0"/>
        <v>8.9649999999999886E-3</v>
      </c>
      <c r="T99">
        <f t="shared" si="0"/>
        <v>0</v>
      </c>
      <c r="U99">
        <f t="shared" si="0"/>
        <v>3.9359999999999951E-2</v>
      </c>
      <c r="V99">
        <f t="shared" si="0"/>
        <v>7.4674999999999854E-3</v>
      </c>
      <c r="W99">
        <f t="shared" si="0"/>
        <v>-0.14293500000000001</v>
      </c>
      <c r="X99">
        <f t="shared" si="0"/>
        <v>-5.9677499999999974E-2</v>
      </c>
      <c r="Y99">
        <f t="shared" si="0"/>
        <v>0</v>
      </c>
      <c r="Z99">
        <f t="shared" si="0"/>
        <v>0.54466500000000118</v>
      </c>
      <c r="AA99">
        <f t="shared" si="0"/>
        <v>0.03</v>
      </c>
      <c r="AB99">
        <f t="shared" si="0"/>
        <v>0</v>
      </c>
      <c r="AC99">
        <f t="shared" si="0"/>
        <v>0.38560500000000103</v>
      </c>
      <c r="AD99">
        <f t="shared" si="0"/>
        <v>7.8005000000000005E-2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1.0841324999999997</v>
      </c>
      <c r="AJ99">
        <f t="shared" si="0"/>
        <v>0</v>
      </c>
      <c r="AK99">
        <f t="shared" si="0"/>
        <v>3.5985000000000003E-2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8.4</v>
      </c>
      <c r="D3" s="202">
        <v>2.4</v>
      </c>
      <c r="E3" s="202">
        <v>0</v>
      </c>
      <c r="F3" s="202">
        <v>4.1399999999999997</v>
      </c>
      <c r="G3" s="202">
        <v>13.52</v>
      </c>
      <c r="H3" s="202">
        <v>0</v>
      </c>
      <c r="I3" s="202">
        <v>16.84</v>
      </c>
      <c r="J3" s="202">
        <v>0.56000000000000005</v>
      </c>
      <c r="K3" s="202">
        <v>1.64</v>
      </c>
      <c r="L3" s="202">
        <v>2.06</v>
      </c>
      <c r="M3" s="202">
        <v>0</v>
      </c>
      <c r="N3" s="202">
        <v>0.96</v>
      </c>
      <c r="O3" s="202">
        <v>1.59</v>
      </c>
      <c r="P3" s="202">
        <v>1.71</v>
      </c>
      <c r="Q3" s="202">
        <v>0.18</v>
      </c>
      <c r="R3" s="202">
        <v>0.34</v>
      </c>
      <c r="S3" s="202">
        <v>0.21</v>
      </c>
      <c r="T3" s="202">
        <v>0</v>
      </c>
      <c r="U3" s="202">
        <v>7.7</v>
      </c>
      <c r="V3" s="202">
        <v>0.17</v>
      </c>
      <c r="W3" s="202">
        <v>0.41</v>
      </c>
      <c r="X3" s="202">
        <v>1.18</v>
      </c>
      <c r="Y3" s="202">
        <v>0</v>
      </c>
      <c r="Z3" s="202">
        <v>2.23</v>
      </c>
      <c r="AA3" s="202">
        <v>0.72</v>
      </c>
      <c r="AB3" s="202">
        <v>0</v>
      </c>
      <c r="AC3" s="202">
        <v>12.03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26.34</v>
      </c>
      <c r="AJ3" s="202">
        <v>0</v>
      </c>
      <c r="AK3" s="202">
        <v>2.83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8.4</v>
      </c>
      <c r="D4" s="202">
        <v>2.4</v>
      </c>
      <c r="E4" s="202">
        <v>0</v>
      </c>
      <c r="F4" s="202">
        <v>4.1399999999999997</v>
      </c>
      <c r="G4" s="202">
        <v>13.52</v>
      </c>
      <c r="H4" s="202">
        <v>0</v>
      </c>
      <c r="I4" s="202">
        <v>16.84</v>
      </c>
      <c r="J4" s="202">
        <v>0.56000000000000005</v>
      </c>
      <c r="K4" s="202">
        <v>1.64</v>
      </c>
      <c r="L4" s="202">
        <v>2.06</v>
      </c>
      <c r="M4" s="202">
        <v>0</v>
      </c>
      <c r="N4" s="202">
        <v>0.96</v>
      </c>
      <c r="O4" s="202">
        <v>1.59</v>
      </c>
      <c r="P4" s="202">
        <v>1.71</v>
      </c>
      <c r="Q4" s="202">
        <v>0.18</v>
      </c>
      <c r="R4" s="202">
        <v>0.34</v>
      </c>
      <c r="S4" s="202">
        <v>0.21</v>
      </c>
      <c r="T4" s="202">
        <v>0</v>
      </c>
      <c r="U4" s="202">
        <v>7.7</v>
      </c>
      <c r="V4" s="202">
        <v>0.17</v>
      </c>
      <c r="W4" s="202">
        <v>0.41</v>
      </c>
      <c r="X4" s="202">
        <v>1.18</v>
      </c>
      <c r="Y4" s="202">
        <v>0</v>
      </c>
      <c r="Z4" s="202">
        <v>2.23</v>
      </c>
      <c r="AA4" s="202">
        <v>0.72</v>
      </c>
      <c r="AB4" s="202">
        <v>0</v>
      </c>
      <c r="AC4" s="202">
        <v>12.03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26.34</v>
      </c>
      <c r="AJ4" s="202">
        <v>0</v>
      </c>
      <c r="AK4" s="202">
        <v>2.83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8.4</v>
      </c>
      <c r="D5" s="202">
        <v>2.4</v>
      </c>
      <c r="E5" s="202">
        <v>0</v>
      </c>
      <c r="F5" s="202">
        <v>4.1399999999999997</v>
      </c>
      <c r="G5" s="202">
        <v>13.52</v>
      </c>
      <c r="H5" s="202">
        <v>0</v>
      </c>
      <c r="I5" s="202">
        <v>16.84</v>
      </c>
      <c r="J5" s="202">
        <v>0.56000000000000005</v>
      </c>
      <c r="K5" s="202">
        <v>1.64</v>
      </c>
      <c r="L5" s="202">
        <v>2.06</v>
      </c>
      <c r="M5" s="202">
        <v>0</v>
      </c>
      <c r="N5" s="202">
        <v>0.96</v>
      </c>
      <c r="O5" s="202">
        <v>1.59</v>
      </c>
      <c r="P5" s="202">
        <v>2.4300000000000002</v>
      </c>
      <c r="Q5" s="202">
        <v>0.18</v>
      </c>
      <c r="R5" s="202">
        <v>0.34</v>
      </c>
      <c r="S5" s="202">
        <v>0.21</v>
      </c>
      <c r="T5" s="202">
        <v>0</v>
      </c>
      <c r="U5" s="202">
        <v>7.7</v>
      </c>
      <c r="V5" s="202">
        <v>0.17</v>
      </c>
      <c r="W5" s="202">
        <v>0.41</v>
      </c>
      <c r="X5" s="202">
        <v>1.18</v>
      </c>
      <c r="Y5" s="202">
        <v>0</v>
      </c>
      <c r="Z5" s="202">
        <v>2.23</v>
      </c>
      <c r="AA5" s="202">
        <v>0.72</v>
      </c>
      <c r="AB5" s="202">
        <v>0</v>
      </c>
      <c r="AC5" s="202">
        <v>12.03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26.34</v>
      </c>
      <c r="AJ5" s="202">
        <v>0</v>
      </c>
      <c r="AK5" s="202">
        <v>2.83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8.4</v>
      </c>
      <c r="D6" s="202">
        <v>2.4</v>
      </c>
      <c r="E6" s="202">
        <v>0</v>
      </c>
      <c r="F6" s="202">
        <v>4.1399999999999997</v>
      </c>
      <c r="G6" s="202">
        <v>13.52</v>
      </c>
      <c r="H6" s="202">
        <v>0</v>
      </c>
      <c r="I6" s="202">
        <v>16.84</v>
      </c>
      <c r="J6" s="202">
        <v>0.56000000000000005</v>
      </c>
      <c r="K6" s="202">
        <v>1.64</v>
      </c>
      <c r="L6" s="202">
        <v>2.06</v>
      </c>
      <c r="M6" s="202">
        <v>0</v>
      </c>
      <c r="N6" s="202">
        <v>0.96</v>
      </c>
      <c r="O6" s="202">
        <v>1.59</v>
      </c>
      <c r="P6" s="202">
        <v>2.4300000000000002</v>
      </c>
      <c r="Q6" s="202">
        <v>0.18</v>
      </c>
      <c r="R6" s="202">
        <v>0.34</v>
      </c>
      <c r="S6" s="202">
        <v>0.21</v>
      </c>
      <c r="T6" s="202">
        <v>0</v>
      </c>
      <c r="U6" s="202">
        <v>7.7</v>
      </c>
      <c r="V6" s="202">
        <v>0.17</v>
      </c>
      <c r="W6" s="202">
        <v>0.41</v>
      </c>
      <c r="X6" s="202">
        <v>1.18</v>
      </c>
      <c r="Y6" s="202">
        <v>0</v>
      </c>
      <c r="Z6" s="202">
        <v>2.23</v>
      </c>
      <c r="AA6" s="202">
        <v>0.72</v>
      </c>
      <c r="AB6" s="202">
        <v>0</v>
      </c>
      <c r="AC6" s="202">
        <v>12.03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26.34</v>
      </c>
      <c r="AJ6" s="202">
        <v>0</v>
      </c>
      <c r="AK6" s="202">
        <v>2.83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8.4</v>
      </c>
      <c r="D7" s="202">
        <v>2.4</v>
      </c>
      <c r="E7" s="202">
        <v>0</v>
      </c>
      <c r="F7" s="202">
        <v>4.1399999999999997</v>
      </c>
      <c r="G7" s="202">
        <v>13.52</v>
      </c>
      <c r="H7" s="202">
        <v>0</v>
      </c>
      <c r="I7" s="202">
        <v>16.84</v>
      </c>
      <c r="J7" s="202">
        <v>0.56000000000000005</v>
      </c>
      <c r="K7" s="202">
        <v>1.64</v>
      </c>
      <c r="L7" s="202">
        <v>2.06</v>
      </c>
      <c r="M7" s="202">
        <v>0</v>
      </c>
      <c r="N7" s="202">
        <v>0.96</v>
      </c>
      <c r="O7" s="202">
        <v>1.59</v>
      </c>
      <c r="P7" s="202">
        <v>2.4300000000000002</v>
      </c>
      <c r="Q7" s="202">
        <v>0.18</v>
      </c>
      <c r="R7" s="202">
        <v>0.34</v>
      </c>
      <c r="S7" s="202">
        <v>0.21</v>
      </c>
      <c r="T7" s="202">
        <v>0</v>
      </c>
      <c r="U7" s="202">
        <v>7.7</v>
      </c>
      <c r="V7" s="202">
        <v>0.17</v>
      </c>
      <c r="W7" s="202">
        <v>0.41</v>
      </c>
      <c r="X7" s="202">
        <v>1.18</v>
      </c>
      <c r="Y7" s="202">
        <v>0</v>
      </c>
      <c r="Z7" s="202">
        <v>2.23</v>
      </c>
      <c r="AA7" s="202">
        <v>0.72</v>
      </c>
      <c r="AB7" s="202">
        <v>0</v>
      </c>
      <c r="AC7" s="202">
        <v>12.03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26.65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8.4</v>
      </c>
      <c r="D8" s="202">
        <v>2.4</v>
      </c>
      <c r="E8" s="202">
        <v>0</v>
      </c>
      <c r="F8" s="202">
        <v>4.1399999999999997</v>
      </c>
      <c r="G8" s="202">
        <v>13.52</v>
      </c>
      <c r="H8" s="202">
        <v>0</v>
      </c>
      <c r="I8" s="202">
        <v>16.84</v>
      </c>
      <c r="J8" s="202">
        <v>0.56000000000000005</v>
      </c>
      <c r="K8" s="202">
        <v>1.64</v>
      </c>
      <c r="L8" s="202">
        <v>2.06</v>
      </c>
      <c r="M8" s="202">
        <v>0</v>
      </c>
      <c r="N8" s="202">
        <v>0.96</v>
      </c>
      <c r="O8" s="202">
        <v>1.59</v>
      </c>
      <c r="P8" s="202">
        <v>2.4300000000000002</v>
      </c>
      <c r="Q8" s="202">
        <v>0.18</v>
      </c>
      <c r="R8" s="202">
        <v>0.34</v>
      </c>
      <c r="S8" s="202">
        <v>0.21</v>
      </c>
      <c r="T8" s="202">
        <v>0</v>
      </c>
      <c r="U8" s="202">
        <v>7.7</v>
      </c>
      <c r="V8" s="202">
        <v>5.27</v>
      </c>
      <c r="W8" s="202">
        <v>0.41</v>
      </c>
      <c r="X8" s="202">
        <v>1.18</v>
      </c>
      <c r="Y8" s="202">
        <v>0</v>
      </c>
      <c r="Z8" s="202">
        <v>2.23</v>
      </c>
      <c r="AA8" s="202">
        <v>0.72</v>
      </c>
      <c r="AB8" s="202">
        <v>0</v>
      </c>
      <c r="AC8" s="202">
        <v>12.03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26.34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8.4</v>
      </c>
      <c r="D9" s="202">
        <v>2.4</v>
      </c>
      <c r="E9" s="202">
        <v>0</v>
      </c>
      <c r="F9" s="202">
        <v>4.1399999999999997</v>
      </c>
      <c r="G9" s="202">
        <v>13.52</v>
      </c>
      <c r="H9" s="202">
        <v>0</v>
      </c>
      <c r="I9" s="202">
        <v>16.84</v>
      </c>
      <c r="J9" s="202">
        <v>0.56000000000000005</v>
      </c>
      <c r="K9" s="202">
        <v>1.64</v>
      </c>
      <c r="L9" s="202">
        <v>2.06</v>
      </c>
      <c r="M9" s="202">
        <v>0</v>
      </c>
      <c r="N9" s="202">
        <v>0.96</v>
      </c>
      <c r="O9" s="202">
        <v>1.59</v>
      </c>
      <c r="P9" s="202">
        <v>2.4300000000000002</v>
      </c>
      <c r="Q9" s="202">
        <v>0.18</v>
      </c>
      <c r="R9" s="202">
        <v>0.34</v>
      </c>
      <c r="S9" s="202">
        <v>0.21</v>
      </c>
      <c r="T9" s="202">
        <v>0</v>
      </c>
      <c r="U9" s="202">
        <v>7.7</v>
      </c>
      <c r="V9" s="202">
        <v>5.27</v>
      </c>
      <c r="W9" s="202">
        <v>0.41</v>
      </c>
      <c r="X9" s="202">
        <v>1.18</v>
      </c>
      <c r="Y9" s="202">
        <v>0</v>
      </c>
      <c r="Z9" s="202">
        <v>2.23</v>
      </c>
      <c r="AA9" s="202">
        <v>0.72</v>
      </c>
      <c r="AB9" s="202">
        <v>0</v>
      </c>
      <c r="AC9" s="202">
        <v>12.03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26.34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8.4</v>
      </c>
      <c r="D10" s="202">
        <v>2.4</v>
      </c>
      <c r="E10" s="202">
        <v>0</v>
      </c>
      <c r="F10" s="202">
        <v>4.1399999999999997</v>
      </c>
      <c r="G10" s="202">
        <v>13.52</v>
      </c>
      <c r="H10" s="202">
        <v>0</v>
      </c>
      <c r="I10" s="202">
        <v>16.84</v>
      </c>
      <c r="J10" s="202">
        <v>0.56000000000000005</v>
      </c>
      <c r="K10" s="202">
        <v>1.64</v>
      </c>
      <c r="L10" s="202">
        <v>2.06</v>
      </c>
      <c r="M10" s="202">
        <v>0</v>
      </c>
      <c r="N10" s="202">
        <v>0.96</v>
      </c>
      <c r="O10" s="202">
        <v>1.59</v>
      </c>
      <c r="P10" s="202">
        <v>2.4300000000000002</v>
      </c>
      <c r="Q10" s="202">
        <v>0.18</v>
      </c>
      <c r="R10" s="202">
        <v>0.34</v>
      </c>
      <c r="S10" s="202">
        <v>0.21</v>
      </c>
      <c r="T10" s="202">
        <v>0</v>
      </c>
      <c r="U10" s="202">
        <v>7.7</v>
      </c>
      <c r="V10" s="202">
        <v>5.27</v>
      </c>
      <c r="W10" s="202">
        <v>0.41</v>
      </c>
      <c r="X10" s="202">
        <v>1.18</v>
      </c>
      <c r="Y10" s="202">
        <v>0</v>
      </c>
      <c r="Z10" s="202">
        <v>2.23</v>
      </c>
      <c r="AA10" s="202">
        <v>0.72</v>
      </c>
      <c r="AB10" s="202">
        <v>0</v>
      </c>
      <c r="AC10" s="202">
        <v>12.03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26.34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8.4</v>
      </c>
      <c r="D11" s="202">
        <v>2.4</v>
      </c>
      <c r="E11" s="202">
        <v>0</v>
      </c>
      <c r="F11" s="202">
        <v>4.1399999999999997</v>
      </c>
      <c r="G11" s="202">
        <v>13.52</v>
      </c>
      <c r="H11" s="202">
        <v>0</v>
      </c>
      <c r="I11" s="202">
        <v>16.84</v>
      </c>
      <c r="J11" s="202">
        <v>0.56000000000000005</v>
      </c>
      <c r="K11" s="202">
        <v>1.64</v>
      </c>
      <c r="L11" s="202">
        <v>2.06</v>
      </c>
      <c r="M11" s="202">
        <v>0</v>
      </c>
      <c r="N11" s="202">
        <v>0.96</v>
      </c>
      <c r="O11" s="202">
        <v>1.59</v>
      </c>
      <c r="P11" s="202">
        <v>2.4300000000000002</v>
      </c>
      <c r="Q11" s="202">
        <v>0.18</v>
      </c>
      <c r="R11" s="202">
        <v>0.34</v>
      </c>
      <c r="S11" s="202">
        <v>0.21</v>
      </c>
      <c r="T11" s="202">
        <v>0</v>
      </c>
      <c r="U11" s="202">
        <v>7.7</v>
      </c>
      <c r="V11" s="202">
        <v>5.27</v>
      </c>
      <c r="W11" s="202">
        <v>0.41</v>
      </c>
      <c r="X11" s="202">
        <v>1.18</v>
      </c>
      <c r="Y11" s="202">
        <v>0</v>
      </c>
      <c r="Z11" s="202">
        <v>2.23</v>
      </c>
      <c r="AA11" s="202">
        <v>0.72</v>
      </c>
      <c r="AB11" s="202">
        <v>0</v>
      </c>
      <c r="AC11" s="202">
        <v>12.03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26.34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8.4</v>
      </c>
      <c r="D12" s="202">
        <v>2.4</v>
      </c>
      <c r="E12" s="202">
        <v>0</v>
      </c>
      <c r="F12" s="202">
        <v>4.1399999999999997</v>
      </c>
      <c r="G12" s="202">
        <v>13.52</v>
      </c>
      <c r="H12" s="202">
        <v>0</v>
      </c>
      <c r="I12" s="202">
        <v>16.84</v>
      </c>
      <c r="J12" s="202">
        <v>0.56000000000000005</v>
      </c>
      <c r="K12" s="202">
        <v>1.64</v>
      </c>
      <c r="L12" s="202">
        <v>2.06</v>
      </c>
      <c r="M12" s="202">
        <v>0</v>
      </c>
      <c r="N12" s="202">
        <v>0.96</v>
      </c>
      <c r="O12" s="202">
        <v>1.59</v>
      </c>
      <c r="P12" s="202">
        <v>2.4300000000000002</v>
      </c>
      <c r="Q12" s="202">
        <v>0.18</v>
      </c>
      <c r="R12" s="202">
        <v>0.34</v>
      </c>
      <c r="S12" s="202">
        <v>0.21</v>
      </c>
      <c r="T12" s="202">
        <v>0</v>
      </c>
      <c r="U12" s="202">
        <v>7.7</v>
      </c>
      <c r="V12" s="202">
        <v>5.27</v>
      </c>
      <c r="W12" s="202">
        <v>0.41</v>
      </c>
      <c r="X12" s="202">
        <v>1.18</v>
      </c>
      <c r="Y12" s="202">
        <v>0</v>
      </c>
      <c r="Z12" s="202">
        <v>2.23</v>
      </c>
      <c r="AA12" s="202">
        <v>0.72</v>
      </c>
      <c r="AB12" s="202">
        <v>0</v>
      </c>
      <c r="AC12" s="202">
        <v>3.94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8.4</v>
      </c>
      <c r="D13" s="202">
        <v>2.4</v>
      </c>
      <c r="E13" s="202">
        <v>0</v>
      </c>
      <c r="F13" s="202">
        <v>4.1399999999999997</v>
      </c>
      <c r="G13" s="202">
        <v>13.52</v>
      </c>
      <c r="H13" s="202">
        <v>0</v>
      </c>
      <c r="I13" s="202">
        <v>16.84</v>
      </c>
      <c r="J13" s="202">
        <v>0.56000000000000005</v>
      </c>
      <c r="K13" s="202">
        <v>1.64</v>
      </c>
      <c r="L13" s="202">
        <v>2.06</v>
      </c>
      <c r="M13" s="202">
        <v>0</v>
      </c>
      <c r="N13" s="202">
        <v>0.96</v>
      </c>
      <c r="O13" s="202">
        <v>1.59</v>
      </c>
      <c r="P13" s="202">
        <v>2.4300000000000002</v>
      </c>
      <c r="Q13" s="202">
        <v>0.18</v>
      </c>
      <c r="R13" s="202">
        <v>0.34</v>
      </c>
      <c r="S13" s="202">
        <v>0.21</v>
      </c>
      <c r="T13" s="202">
        <v>0</v>
      </c>
      <c r="U13" s="202">
        <v>7.7</v>
      </c>
      <c r="V13" s="202">
        <v>5.27</v>
      </c>
      <c r="W13" s="202">
        <v>0.41</v>
      </c>
      <c r="X13" s="202">
        <v>1.18</v>
      </c>
      <c r="Y13" s="202">
        <v>0</v>
      </c>
      <c r="Z13" s="202">
        <v>2.23</v>
      </c>
      <c r="AA13" s="202">
        <v>0.72</v>
      </c>
      <c r="AB13" s="202">
        <v>0</v>
      </c>
      <c r="AC13" s="202">
        <v>3.94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18.57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8.4</v>
      </c>
      <c r="D14" s="202">
        <v>2.4</v>
      </c>
      <c r="E14" s="202">
        <v>0</v>
      </c>
      <c r="F14" s="202">
        <v>4.1399999999999997</v>
      </c>
      <c r="G14" s="202">
        <v>13.52</v>
      </c>
      <c r="H14" s="202">
        <v>0</v>
      </c>
      <c r="I14" s="202">
        <v>16.84</v>
      </c>
      <c r="J14" s="202">
        <v>0.56000000000000005</v>
      </c>
      <c r="K14" s="202">
        <v>1.64</v>
      </c>
      <c r="L14" s="202">
        <v>26.51</v>
      </c>
      <c r="M14" s="202">
        <v>0</v>
      </c>
      <c r="N14" s="202">
        <v>0.96</v>
      </c>
      <c r="O14" s="202">
        <v>1.59</v>
      </c>
      <c r="P14" s="202">
        <v>2.4300000000000002</v>
      </c>
      <c r="Q14" s="202">
        <v>0.18</v>
      </c>
      <c r="R14" s="202">
        <v>0.34</v>
      </c>
      <c r="S14" s="202">
        <v>0.21</v>
      </c>
      <c r="T14" s="202">
        <v>0</v>
      </c>
      <c r="U14" s="202">
        <v>7.7</v>
      </c>
      <c r="V14" s="202">
        <v>5.27</v>
      </c>
      <c r="W14" s="202">
        <v>0.41</v>
      </c>
      <c r="X14" s="202">
        <v>1.18</v>
      </c>
      <c r="Y14" s="202">
        <v>0</v>
      </c>
      <c r="Z14" s="202">
        <v>2.23</v>
      </c>
      <c r="AA14" s="202">
        <v>0.72</v>
      </c>
      <c r="AB14" s="202">
        <v>0</v>
      </c>
      <c r="AC14" s="202">
        <v>12.02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26.34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8.4</v>
      </c>
      <c r="D15" s="202">
        <v>2.4</v>
      </c>
      <c r="E15" s="202">
        <v>0</v>
      </c>
      <c r="F15" s="202">
        <v>4.1399999999999997</v>
      </c>
      <c r="G15" s="202">
        <v>13.52</v>
      </c>
      <c r="H15" s="202">
        <v>0</v>
      </c>
      <c r="I15" s="202">
        <v>16.84</v>
      </c>
      <c r="J15" s="202">
        <v>0.56000000000000005</v>
      </c>
      <c r="K15" s="202">
        <v>1.64</v>
      </c>
      <c r="L15" s="202">
        <v>7.77</v>
      </c>
      <c r="M15" s="202">
        <v>0</v>
      </c>
      <c r="N15" s="202">
        <v>0.96</v>
      </c>
      <c r="O15" s="202">
        <v>1.59</v>
      </c>
      <c r="P15" s="202">
        <v>2.4300000000000002</v>
      </c>
      <c r="Q15" s="202">
        <v>0.18</v>
      </c>
      <c r="R15" s="202">
        <v>0.34</v>
      </c>
      <c r="S15" s="202">
        <v>0.83</v>
      </c>
      <c r="T15" s="202">
        <v>0</v>
      </c>
      <c r="U15" s="202">
        <v>7.7</v>
      </c>
      <c r="V15" s="202">
        <v>5.27</v>
      </c>
      <c r="W15" s="202">
        <v>1.95</v>
      </c>
      <c r="X15" s="202">
        <v>6.05</v>
      </c>
      <c r="Y15" s="202">
        <v>0</v>
      </c>
      <c r="Z15" s="202">
        <v>2.23</v>
      </c>
      <c r="AA15" s="202">
        <v>0.72</v>
      </c>
      <c r="AB15" s="202">
        <v>0</v>
      </c>
      <c r="AC15" s="202">
        <v>12.02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26.34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8.4</v>
      </c>
      <c r="D16" s="202">
        <v>2.4</v>
      </c>
      <c r="E16" s="202">
        <v>0</v>
      </c>
      <c r="F16" s="202">
        <v>4.1399999999999997</v>
      </c>
      <c r="G16" s="202">
        <v>13.52</v>
      </c>
      <c r="H16" s="202">
        <v>0</v>
      </c>
      <c r="I16" s="202">
        <v>16.84</v>
      </c>
      <c r="J16" s="202">
        <v>0.56000000000000005</v>
      </c>
      <c r="K16" s="202">
        <v>1.64</v>
      </c>
      <c r="L16" s="202">
        <v>5.3</v>
      </c>
      <c r="M16" s="202">
        <v>0</v>
      </c>
      <c r="N16" s="202">
        <v>0.96</v>
      </c>
      <c r="O16" s="202">
        <v>1.59</v>
      </c>
      <c r="P16" s="202">
        <v>2.4300000000000002</v>
      </c>
      <c r="Q16" s="202">
        <v>1.23</v>
      </c>
      <c r="R16" s="202">
        <v>1.76</v>
      </c>
      <c r="S16" s="202">
        <v>1.7</v>
      </c>
      <c r="T16" s="202">
        <v>0</v>
      </c>
      <c r="U16" s="202">
        <v>7.7</v>
      </c>
      <c r="V16" s="202">
        <v>1.49</v>
      </c>
      <c r="W16" s="202">
        <v>1.95</v>
      </c>
      <c r="X16" s="202">
        <v>6.05</v>
      </c>
      <c r="Y16" s="202">
        <v>0</v>
      </c>
      <c r="Z16" s="202">
        <v>2.23</v>
      </c>
      <c r="AA16" s="202">
        <v>0.72</v>
      </c>
      <c r="AB16" s="202">
        <v>0</v>
      </c>
      <c r="AC16" s="202">
        <v>12.02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26.34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8.4</v>
      </c>
      <c r="D17" s="202">
        <v>2.4</v>
      </c>
      <c r="E17" s="202">
        <v>0</v>
      </c>
      <c r="F17" s="202">
        <v>4.1399999999999997</v>
      </c>
      <c r="G17" s="202">
        <v>13.52</v>
      </c>
      <c r="H17" s="202">
        <v>0</v>
      </c>
      <c r="I17" s="202">
        <v>16.84</v>
      </c>
      <c r="J17" s="202">
        <v>0.56000000000000005</v>
      </c>
      <c r="K17" s="202">
        <v>1.64</v>
      </c>
      <c r="L17" s="202">
        <v>2.06</v>
      </c>
      <c r="M17" s="202">
        <v>0</v>
      </c>
      <c r="N17" s="202">
        <v>0.96</v>
      </c>
      <c r="O17" s="202">
        <v>1.59</v>
      </c>
      <c r="P17" s="202">
        <v>1.71</v>
      </c>
      <c r="Q17" s="202">
        <v>0.18</v>
      </c>
      <c r="R17" s="202">
        <v>0.34</v>
      </c>
      <c r="S17" s="202">
        <v>1.07</v>
      </c>
      <c r="T17" s="202">
        <v>0</v>
      </c>
      <c r="U17" s="202">
        <v>7.7</v>
      </c>
      <c r="V17" s="202">
        <v>0.17</v>
      </c>
      <c r="W17" s="202">
        <v>0.36</v>
      </c>
      <c r="X17" s="202">
        <v>1.18</v>
      </c>
      <c r="Y17" s="202">
        <v>0</v>
      </c>
      <c r="Z17" s="202">
        <v>2.23</v>
      </c>
      <c r="AA17" s="202">
        <v>0.72</v>
      </c>
      <c r="AB17" s="202">
        <v>0</v>
      </c>
      <c r="AC17" s="202">
        <v>12.02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26.34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8.4</v>
      </c>
      <c r="D18" s="202">
        <v>2.4</v>
      </c>
      <c r="E18" s="202">
        <v>0</v>
      </c>
      <c r="F18" s="202">
        <v>4.1399999999999997</v>
      </c>
      <c r="G18" s="202">
        <v>13.52</v>
      </c>
      <c r="H18" s="202">
        <v>0</v>
      </c>
      <c r="I18" s="202">
        <v>16.84</v>
      </c>
      <c r="J18" s="202">
        <v>0.56000000000000005</v>
      </c>
      <c r="K18" s="202">
        <v>1.64</v>
      </c>
      <c r="L18" s="202">
        <v>47.43</v>
      </c>
      <c r="M18" s="202">
        <v>0</v>
      </c>
      <c r="N18" s="202">
        <v>0.96</v>
      </c>
      <c r="O18" s="202">
        <v>1.59</v>
      </c>
      <c r="P18" s="202">
        <v>1.71</v>
      </c>
      <c r="Q18" s="202">
        <v>0.18</v>
      </c>
      <c r="R18" s="202">
        <v>0.34</v>
      </c>
      <c r="S18" s="202">
        <v>1.07</v>
      </c>
      <c r="T18" s="202">
        <v>0</v>
      </c>
      <c r="U18" s="202">
        <v>7.7</v>
      </c>
      <c r="V18" s="202">
        <v>0.17</v>
      </c>
      <c r="W18" s="202">
        <v>0.36</v>
      </c>
      <c r="X18" s="202">
        <v>1.18</v>
      </c>
      <c r="Y18" s="202">
        <v>0</v>
      </c>
      <c r="Z18" s="202">
        <v>2.23</v>
      </c>
      <c r="AA18" s="202">
        <v>0.72</v>
      </c>
      <c r="AB18" s="202">
        <v>0</v>
      </c>
      <c r="AC18" s="202">
        <v>12.02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26.34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8.4</v>
      </c>
      <c r="D19" s="202">
        <v>2.4</v>
      </c>
      <c r="E19" s="202">
        <v>0</v>
      </c>
      <c r="F19" s="202">
        <v>4.1399999999999997</v>
      </c>
      <c r="G19" s="202">
        <v>13.52</v>
      </c>
      <c r="H19" s="202">
        <v>0</v>
      </c>
      <c r="I19" s="202">
        <v>16.84</v>
      </c>
      <c r="J19" s="202">
        <v>0.56000000000000005</v>
      </c>
      <c r="K19" s="202">
        <v>1.64</v>
      </c>
      <c r="L19" s="202">
        <v>47.43</v>
      </c>
      <c r="M19" s="202">
        <v>0</v>
      </c>
      <c r="N19" s="202">
        <v>0.96</v>
      </c>
      <c r="O19" s="202">
        <v>1.59</v>
      </c>
      <c r="P19" s="202">
        <v>1.71</v>
      </c>
      <c r="Q19" s="202">
        <v>0.18</v>
      </c>
      <c r="R19" s="202">
        <v>0.34</v>
      </c>
      <c r="S19" s="202">
        <v>1.07</v>
      </c>
      <c r="T19" s="202">
        <v>0</v>
      </c>
      <c r="U19" s="202">
        <v>7.7</v>
      </c>
      <c r="V19" s="202">
        <v>0.17</v>
      </c>
      <c r="W19" s="202">
        <v>0.36</v>
      </c>
      <c r="X19" s="202">
        <v>1.18</v>
      </c>
      <c r="Y19" s="202">
        <v>0</v>
      </c>
      <c r="Z19" s="202">
        <v>2.23</v>
      </c>
      <c r="AA19" s="202">
        <v>0.72</v>
      </c>
      <c r="AB19" s="202">
        <v>0</v>
      </c>
      <c r="AC19" s="202">
        <v>12.02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26.34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8.4</v>
      </c>
      <c r="D20" s="202">
        <v>2.4</v>
      </c>
      <c r="E20" s="202">
        <v>0</v>
      </c>
      <c r="F20" s="202">
        <v>4.1399999999999997</v>
      </c>
      <c r="G20" s="202">
        <v>13.52</v>
      </c>
      <c r="H20" s="202">
        <v>0</v>
      </c>
      <c r="I20" s="202">
        <v>16.84</v>
      </c>
      <c r="J20" s="202">
        <v>0.56000000000000005</v>
      </c>
      <c r="K20" s="202">
        <v>1.64</v>
      </c>
      <c r="L20" s="202">
        <v>47.43</v>
      </c>
      <c r="M20" s="202">
        <v>0</v>
      </c>
      <c r="N20" s="202">
        <v>0.96</v>
      </c>
      <c r="O20" s="202">
        <v>1.59</v>
      </c>
      <c r="P20" s="202">
        <v>1.71</v>
      </c>
      <c r="Q20" s="202">
        <v>0.18</v>
      </c>
      <c r="R20" s="202">
        <v>0.34</v>
      </c>
      <c r="S20" s="202">
        <v>1.07</v>
      </c>
      <c r="T20" s="202">
        <v>0</v>
      </c>
      <c r="U20" s="202">
        <v>7.7</v>
      </c>
      <c r="V20" s="202">
        <v>0.17</v>
      </c>
      <c r="W20" s="202">
        <v>0.36</v>
      </c>
      <c r="X20" s="202">
        <v>1.18</v>
      </c>
      <c r="Y20" s="202">
        <v>0</v>
      </c>
      <c r="Z20" s="202">
        <v>2.23</v>
      </c>
      <c r="AA20" s="202">
        <v>0.72</v>
      </c>
      <c r="AB20" s="202">
        <v>0</v>
      </c>
      <c r="AC20" s="202">
        <v>12.02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26.34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8.4</v>
      </c>
      <c r="D21" s="202">
        <v>2.4</v>
      </c>
      <c r="E21" s="202">
        <v>0</v>
      </c>
      <c r="F21" s="202">
        <v>4.1399999999999997</v>
      </c>
      <c r="G21" s="202">
        <v>13.52</v>
      </c>
      <c r="H21" s="202">
        <v>0</v>
      </c>
      <c r="I21" s="202">
        <v>16.84</v>
      </c>
      <c r="J21" s="202">
        <v>0.56000000000000005</v>
      </c>
      <c r="K21" s="202">
        <v>1.64</v>
      </c>
      <c r="L21" s="202">
        <v>47.43</v>
      </c>
      <c r="M21" s="202">
        <v>0</v>
      </c>
      <c r="N21" s="202">
        <v>0.96</v>
      </c>
      <c r="O21" s="202">
        <v>1.59</v>
      </c>
      <c r="P21" s="202">
        <v>1.71</v>
      </c>
      <c r="Q21" s="202">
        <v>0.18</v>
      </c>
      <c r="R21" s="202">
        <v>0.34</v>
      </c>
      <c r="S21" s="202">
        <v>1.07</v>
      </c>
      <c r="T21" s="202">
        <v>0</v>
      </c>
      <c r="U21" s="202">
        <v>7.7</v>
      </c>
      <c r="V21" s="202">
        <v>0.17</v>
      </c>
      <c r="W21" s="202">
        <v>0.36</v>
      </c>
      <c r="X21" s="202">
        <v>1.18</v>
      </c>
      <c r="Y21" s="202">
        <v>0</v>
      </c>
      <c r="Z21" s="202">
        <v>2.23</v>
      </c>
      <c r="AA21" s="202">
        <v>0.72</v>
      </c>
      <c r="AB21" s="202">
        <v>0</v>
      </c>
      <c r="AC21" s="202">
        <v>12.02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26.34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8.4</v>
      </c>
      <c r="D22" s="202">
        <v>2.4</v>
      </c>
      <c r="E22" s="202">
        <v>0</v>
      </c>
      <c r="F22" s="202">
        <v>4.1399999999999997</v>
      </c>
      <c r="G22" s="202">
        <v>13.52</v>
      </c>
      <c r="H22" s="202">
        <v>0</v>
      </c>
      <c r="I22" s="202">
        <v>16.84</v>
      </c>
      <c r="J22" s="202">
        <v>0.56000000000000005</v>
      </c>
      <c r="K22" s="202">
        <v>1.64</v>
      </c>
      <c r="L22" s="202">
        <v>47.43</v>
      </c>
      <c r="M22" s="202">
        <v>0</v>
      </c>
      <c r="N22" s="202">
        <v>0.96</v>
      </c>
      <c r="O22" s="202">
        <v>1.59</v>
      </c>
      <c r="P22" s="202">
        <v>1.71</v>
      </c>
      <c r="Q22" s="202">
        <v>0.18</v>
      </c>
      <c r="R22" s="202">
        <v>0.34</v>
      </c>
      <c r="S22" s="202">
        <v>1.07</v>
      </c>
      <c r="T22" s="202">
        <v>0</v>
      </c>
      <c r="U22" s="202">
        <v>7.7</v>
      </c>
      <c r="V22" s="202">
        <v>0.17</v>
      </c>
      <c r="W22" s="202">
        <v>0.36</v>
      </c>
      <c r="X22" s="202">
        <v>1.18</v>
      </c>
      <c r="Y22" s="202">
        <v>0</v>
      </c>
      <c r="Z22" s="202">
        <v>2.23</v>
      </c>
      <c r="AA22" s="202">
        <v>0.72</v>
      </c>
      <c r="AB22" s="202">
        <v>0</v>
      </c>
      <c r="AC22" s="202">
        <v>12.02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26.34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8.4</v>
      </c>
      <c r="D23" s="202">
        <v>2.4</v>
      </c>
      <c r="E23" s="202">
        <v>0</v>
      </c>
      <c r="F23" s="202">
        <v>4.1399999999999997</v>
      </c>
      <c r="G23" s="202">
        <v>13.52</v>
      </c>
      <c r="H23" s="202">
        <v>0</v>
      </c>
      <c r="I23" s="202">
        <v>16.84</v>
      </c>
      <c r="J23" s="202">
        <v>0.56000000000000005</v>
      </c>
      <c r="K23" s="202">
        <v>1.64</v>
      </c>
      <c r="L23" s="202">
        <v>47.43</v>
      </c>
      <c r="M23" s="202">
        <v>0</v>
      </c>
      <c r="N23" s="202">
        <v>0.96</v>
      </c>
      <c r="O23" s="202">
        <v>1.59</v>
      </c>
      <c r="P23" s="202">
        <v>1.71</v>
      </c>
      <c r="Q23" s="202">
        <v>0.18</v>
      </c>
      <c r="R23" s="202">
        <v>0.34</v>
      </c>
      <c r="S23" s="202">
        <v>1.07</v>
      </c>
      <c r="T23" s="202">
        <v>0</v>
      </c>
      <c r="U23" s="202">
        <v>7.7</v>
      </c>
      <c r="V23" s="202">
        <v>0.17</v>
      </c>
      <c r="W23" s="202">
        <v>0.36</v>
      </c>
      <c r="X23" s="202">
        <v>1.18</v>
      </c>
      <c r="Y23" s="202">
        <v>0</v>
      </c>
      <c r="Z23" s="202">
        <v>2.23</v>
      </c>
      <c r="AA23" s="202">
        <v>0.72</v>
      </c>
      <c r="AB23" s="202">
        <v>0</v>
      </c>
      <c r="AC23" s="202">
        <v>12.02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26.34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8.4</v>
      </c>
      <c r="D24" s="202">
        <v>2.4</v>
      </c>
      <c r="E24" s="202">
        <v>0</v>
      </c>
      <c r="F24" s="202">
        <v>4.1399999999999997</v>
      </c>
      <c r="G24" s="202">
        <v>13.52</v>
      </c>
      <c r="H24" s="202">
        <v>0</v>
      </c>
      <c r="I24" s="202">
        <v>16.84</v>
      </c>
      <c r="J24" s="202">
        <v>0.56000000000000005</v>
      </c>
      <c r="K24" s="202">
        <v>1.64</v>
      </c>
      <c r="L24" s="202">
        <v>47.43</v>
      </c>
      <c r="M24" s="202">
        <v>0</v>
      </c>
      <c r="N24" s="202">
        <v>0.96</v>
      </c>
      <c r="O24" s="202">
        <v>1.59</v>
      </c>
      <c r="P24" s="202">
        <v>1.71</v>
      </c>
      <c r="Q24" s="202">
        <v>0.18</v>
      </c>
      <c r="R24" s="202">
        <v>0.34</v>
      </c>
      <c r="S24" s="202">
        <v>1.07</v>
      </c>
      <c r="T24" s="202">
        <v>0</v>
      </c>
      <c r="U24" s="202">
        <v>7.7</v>
      </c>
      <c r="V24" s="202">
        <v>0.17</v>
      </c>
      <c r="W24" s="202">
        <v>0.36</v>
      </c>
      <c r="X24" s="202">
        <v>1.18</v>
      </c>
      <c r="Y24" s="202">
        <v>0</v>
      </c>
      <c r="Z24" s="202">
        <v>2.23</v>
      </c>
      <c r="AA24" s="202">
        <v>0.72</v>
      </c>
      <c r="AB24" s="202">
        <v>0</v>
      </c>
      <c r="AC24" s="202">
        <v>12.02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26.34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8.4</v>
      </c>
      <c r="D25" s="202">
        <v>2.4</v>
      </c>
      <c r="E25" s="202">
        <v>0</v>
      </c>
      <c r="F25" s="202">
        <v>4.1399999999999997</v>
      </c>
      <c r="G25" s="202">
        <v>13.52</v>
      </c>
      <c r="H25" s="202">
        <v>0</v>
      </c>
      <c r="I25" s="202">
        <v>16.84</v>
      </c>
      <c r="J25" s="202">
        <v>0.56000000000000005</v>
      </c>
      <c r="K25" s="202">
        <v>1.64</v>
      </c>
      <c r="L25" s="202">
        <v>47.43</v>
      </c>
      <c r="M25" s="202">
        <v>0</v>
      </c>
      <c r="N25" s="202">
        <v>0.96</v>
      </c>
      <c r="O25" s="202">
        <v>1.59</v>
      </c>
      <c r="P25" s="202">
        <v>1.71</v>
      </c>
      <c r="Q25" s="202">
        <v>0.18</v>
      </c>
      <c r="R25" s="202">
        <v>0.34</v>
      </c>
      <c r="S25" s="202">
        <v>1.07</v>
      </c>
      <c r="T25" s="202">
        <v>0</v>
      </c>
      <c r="U25" s="202">
        <v>7.7</v>
      </c>
      <c r="V25" s="202">
        <v>0.17</v>
      </c>
      <c r="W25" s="202">
        <v>0.36</v>
      </c>
      <c r="X25" s="202">
        <v>1.18</v>
      </c>
      <c r="Y25" s="202">
        <v>0</v>
      </c>
      <c r="Z25" s="202">
        <v>2.23</v>
      </c>
      <c r="AA25" s="202">
        <v>0.72</v>
      </c>
      <c r="AB25" s="202">
        <v>0</v>
      </c>
      <c r="AC25" s="202">
        <v>12.02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26.34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8.4</v>
      </c>
      <c r="D26" s="202">
        <v>2.4</v>
      </c>
      <c r="E26" s="202">
        <v>0</v>
      </c>
      <c r="F26" s="202">
        <v>4.1399999999999997</v>
      </c>
      <c r="G26" s="202">
        <v>13.52</v>
      </c>
      <c r="H26" s="202">
        <v>0</v>
      </c>
      <c r="I26" s="202">
        <v>16.84</v>
      </c>
      <c r="J26" s="202">
        <v>0.56000000000000005</v>
      </c>
      <c r="K26" s="202">
        <v>1.64</v>
      </c>
      <c r="L26" s="202">
        <v>47.43</v>
      </c>
      <c r="M26" s="202">
        <v>0</v>
      </c>
      <c r="N26" s="202">
        <v>0.96</v>
      </c>
      <c r="O26" s="202">
        <v>1.59</v>
      </c>
      <c r="P26" s="202">
        <v>1.71</v>
      </c>
      <c r="Q26" s="202">
        <v>0.18</v>
      </c>
      <c r="R26" s="202">
        <v>0.34</v>
      </c>
      <c r="S26" s="202">
        <v>1.07</v>
      </c>
      <c r="T26" s="202">
        <v>0</v>
      </c>
      <c r="U26" s="202">
        <v>7.7</v>
      </c>
      <c r="V26" s="202">
        <v>0.17</v>
      </c>
      <c r="W26" s="202">
        <v>0.36</v>
      </c>
      <c r="X26" s="202">
        <v>1.18</v>
      </c>
      <c r="Y26" s="202">
        <v>0</v>
      </c>
      <c r="Z26" s="202">
        <v>2.23</v>
      </c>
      <c r="AA26" s="202">
        <v>0.72</v>
      </c>
      <c r="AB26" s="202">
        <v>0</v>
      </c>
      <c r="AC26" s="202">
        <v>12.02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26.34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8.4</v>
      </c>
      <c r="D27" s="202">
        <v>2.4</v>
      </c>
      <c r="E27" s="202">
        <v>0</v>
      </c>
      <c r="F27" s="202">
        <v>4.1399999999999997</v>
      </c>
      <c r="G27" s="202">
        <v>13.52</v>
      </c>
      <c r="H27" s="202">
        <v>0</v>
      </c>
      <c r="I27" s="202">
        <v>16.84</v>
      </c>
      <c r="J27" s="202">
        <v>0.56000000000000005</v>
      </c>
      <c r="K27" s="202">
        <v>1.64</v>
      </c>
      <c r="L27" s="202">
        <v>4.24</v>
      </c>
      <c r="M27" s="202">
        <v>0</v>
      </c>
      <c r="N27" s="202">
        <v>0.96</v>
      </c>
      <c r="O27" s="202">
        <v>1.59</v>
      </c>
      <c r="P27" s="202">
        <v>1.71</v>
      </c>
      <c r="Q27" s="202">
        <v>0.18</v>
      </c>
      <c r="R27" s="202">
        <v>0.34</v>
      </c>
      <c r="S27" s="202">
        <v>1.07</v>
      </c>
      <c r="T27" s="202">
        <v>0</v>
      </c>
      <c r="U27" s="202">
        <v>7.7</v>
      </c>
      <c r="V27" s="202">
        <v>0.17</v>
      </c>
      <c r="W27" s="202">
        <v>0.36</v>
      </c>
      <c r="X27" s="202">
        <v>1.18</v>
      </c>
      <c r="Y27" s="202">
        <v>0</v>
      </c>
      <c r="Z27" s="202">
        <v>2.23</v>
      </c>
      <c r="AA27" s="202">
        <v>0.72</v>
      </c>
      <c r="AB27" s="202">
        <v>0</v>
      </c>
      <c r="AC27" s="202">
        <v>12.02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26.34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8.4</v>
      </c>
      <c r="D28" s="202">
        <v>2.4</v>
      </c>
      <c r="E28" s="202">
        <v>0</v>
      </c>
      <c r="F28" s="202">
        <v>4.1399999999999997</v>
      </c>
      <c r="G28" s="202">
        <v>13.52</v>
      </c>
      <c r="H28" s="202">
        <v>0</v>
      </c>
      <c r="I28" s="202">
        <v>16.84</v>
      </c>
      <c r="J28" s="202">
        <v>0.56000000000000005</v>
      </c>
      <c r="K28" s="202">
        <v>1.64</v>
      </c>
      <c r="L28" s="202">
        <v>4.24</v>
      </c>
      <c r="M28" s="202">
        <v>0</v>
      </c>
      <c r="N28" s="202">
        <v>0.96</v>
      </c>
      <c r="O28" s="202">
        <v>1.59</v>
      </c>
      <c r="P28" s="202">
        <v>1.71</v>
      </c>
      <c r="Q28" s="202">
        <v>0.18</v>
      </c>
      <c r="R28" s="202">
        <v>0.34</v>
      </c>
      <c r="S28" s="202">
        <v>1.07</v>
      </c>
      <c r="T28" s="202">
        <v>0</v>
      </c>
      <c r="U28" s="202">
        <v>7.7</v>
      </c>
      <c r="V28" s="202">
        <v>0.17</v>
      </c>
      <c r="W28" s="202">
        <v>0.36</v>
      </c>
      <c r="X28" s="202">
        <v>1.18</v>
      </c>
      <c r="Y28" s="202">
        <v>0</v>
      </c>
      <c r="Z28" s="202">
        <v>2.23</v>
      </c>
      <c r="AA28" s="202">
        <v>0.72</v>
      </c>
      <c r="AB28" s="202">
        <v>0</v>
      </c>
      <c r="AC28" s="202">
        <v>12.02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26.34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8.4</v>
      </c>
      <c r="D29" s="202">
        <v>2.4</v>
      </c>
      <c r="E29" s="202">
        <v>0</v>
      </c>
      <c r="F29" s="202">
        <v>4.1399999999999997</v>
      </c>
      <c r="G29" s="202">
        <v>13.52</v>
      </c>
      <c r="H29" s="202">
        <v>0</v>
      </c>
      <c r="I29" s="202">
        <v>16.84</v>
      </c>
      <c r="J29" s="202">
        <v>0.56000000000000005</v>
      </c>
      <c r="K29" s="202">
        <v>1.64</v>
      </c>
      <c r="L29" s="202">
        <v>4.24</v>
      </c>
      <c r="M29" s="202">
        <v>0</v>
      </c>
      <c r="N29" s="202">
        <v>0.96</v>
      </c>
      <c r="O29" s="202">
        <v>1.59</v>
      </c>
      <c r="P29" s="202">
        <v>1.71</v>
      </c>
      <c r="Q29" s="202">
        <v>0.18</v>
      </c>
      <c r="R29" s="202">
        <v>0.34</v>
      </c>
      <c r="S29" s="202">
        <v>1.07</v>
      </c>
      <c r="T29" s="202">
        <v>0</v>
      </c>
      <c r="U29" s="202">
        <v>7.7</v>
      </c>
      <c r="V29" s="202">
        <v>0.17</v>
      </c>
      <c r="W29" s="202">
        <v>0.36</v>
      </c>
      <c r="X29" s="202">
        <v>1.18</v>
      </c>
      <c r="Y29" s="202">
        <v>0</v>
      </c>
      <c r="Z29" s="202">
        <v>2.23</v>
      </c>
      <c r="AA29" s="202">
        <v>0.72</v>
      </c>
      <c r="AB29" s="202">
        <v>0</v>
      </c>
      <c r="AC29" s="202">
        <v>12.02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26.34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8.4</v>
      </c>
      <c r="D30" s="202">
        <v>2.4</v>
      </c>
      <c r="E30" s="202">
        <v>0</v>
      </c>
      <c r="F30" s="202">
        <v>4.1399999999999997</v>
      </c>
      <c r="G30" s="202">
        <v>13.52</v>
      </c>
      <c r="H30" s="202">
        <v>0</v>
      </c>
      <c r="I30" s="202">
        <v>16.84</v>
      </c>
      <c r="J30" s="202">
        <v>0.56000000000000005</v>
      </c>
      <c r="K30" s="202">
        <v>1.64</v>
      </c>
      <c r="L30" s="202">
        <v>4.24</v>
      </c>
      <c r="M30" s="202">
        <v>0</v>
      </c>
      <c r="N30" s="202">
        <v>0.96</v>
      </c>
      <c r="O30" s="202">
        <v>1.59</v>
      </c>
      <c r="P30" s="202">
        <v>1.71</v>
      </c>
      <c r="Q30" s="202">
        <v>0.18</v>
      </c>
      <c r="R30" s="202">
        <v>0.34</v>
      </c>
      <c r="S30" s="202">
        <v>1.07</v>
      </c>
      <c r="T30" s="202">
        <v>0</v>
      </c>
      <c r="U30" s="202">
        <v>7.7</v>
      </c>
      <c r="V30" s="202">
        <v>0.17</v>
      </c>
      <c r="W30" s="202">
        <v>0.36</v>
      </c>
      <c r="X30" s="202">
        <v>1.18</v>
      </c>
      <c r="Y30" s="202">
        <v>0</v>
      </c>
      <c r="Z30" s="202">
        <v>2.23</v>
      </c>
      <c r="AA30" s="202">
        <v>0.72</v>
      </c>
      <c r="AB30" s="202">
        <v>0</v>
      </c>
      <c r="AC30" s="202">
        <v>12.02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26.34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8.4</v>
      </c>
      <c r="D31" s="202">
        <v>2.4</v>
      </c>
      <c r="E31" s="202">
        <v>0</v>
      </c>
      <c r="F31" s="202">
        <v>4.1399999999999997</v>
      </c>
      <c r="G31" s="202">
        <v>13.52</v>
      </c>
      <c r="H31" s="202">
        <v>0</v>
      </c>
      <c r="I31" s="202">
        <v>16.84</v>
      </c>
      <c r="J31" s="202">
        <v>0.56000000000000005</v>
      </c>
      <c r="K31" s="202">
        <v>28.35</v>
      </c>
      <c r="L31" s="202">
        <v>47.43</v>
      </c>
      <c r="M31" s="202">
        <v>0</v>
      </c>
      <c r="N31" s="202">
        <v>0.96</v>
      </c>
      <c r="O31" s="202">
        <v>1.59</v>
      </c>
      <c r="P31" s="202">
        <v>1.71</v>
      </c>
      <c r="Q31" s="202">
        <v>0.18</v>
      </c>
      <c r="R31" s="202">
        <v>0.34</v>
      </c>
      <c r="S31" s="202">
        <v>1.07</v>
      </c>
      <c r="T31" s="202">
        <v>0</v>
      </c>
      <c r="U31" s="202">
        <v>7.7</v>
      </c>
      <c r="V31" s="202">
        <v>0.17</v>
      </c>
      <c r="W31" s="202">
        <v>0.36</v>
      </c>
      <c r="X31" s="202">
        <v>1.18</v>
      </c>
      <c r="Y31" s="202">
        <v>0</v>
      </c>
      <c r="Z31" s="202">
        <v>2.23</v>
      </c>
      <c r="AA31" s="202">
        <v>0.72</v>
      </c>
      <c r="AB31" s="202">
        <v>0</v>
      </c>
      <c r="AC31" s="202">
        <v>12.02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26.34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8.4</v>
      </c>
      <c r="D32" s="202">
        <v>2.4</v>
      </c>
      <c r="E32" s="202">
        <v>0</v>
      </c>
      <c r="F32" s="202">
        <v>4.1399999999999997</v>
      </c>
      <c r="G32" s="202">
        <v>13.52</v>
      </c>
      <c r="H32" s="202">
        <v>0</v>
      </c>
      <c r="I32" s="202">
        <v>16.84</v>
      </c>
      <c r="J32" s="202">
        <v>0.56000000000000005</v>
      </c>
      <c r="K32" s="202">
        <v>28.35</v>
      </c>
      <c r="L32" s="202">
        <v>47.43</v>
      </c>
      <c r="M32" s="202">
        <v>0</v>
      </c>
      <c r="N32" s="202">
        <v>0.96</v>
      </c>
      <c r="O32" s="202">
        <v>1.59</v>
      </c>
      <c r="P32" s="202">
        <v>1.71</v>
      </c>
      <c r="Q32" s="202">
        <v>0.18</v>
      </c>
      <c r="R32" s="202">
        <v>0.34</v>
      </c>
      <c r="S32" s="202">
        <v>1.07</v>
      </c>
      <c r="T32" s="202">
        <v>0</v>
      </c>
      <c r="U32" s="202">
        <v>7.7</v>
      </c>
      <c r="V32" s="202">
        <v>0.17</v>
      </c>
      <c r="W32" s="202">
        <v>0.36</v>
      </c>
      <c r="X32" s="202">
        <v>1.18</v>
      </c>
      <c r="Y32" s="202">
        <v>0</v>
      </c>
      <c r="Z32" s="202">
        <v>2.23</v>
      </c>
      <c r="AA32" s="202">
        <v>0.72</v>
      </c>
      <c r="AB32" s="202">
        <v>0</v>
      </c>
      <c r="AC32" s="202">
        <v>12.02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26.34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8.4</v>
      </c>
      <c r="D33" s="202">
        <v>2.4</v>
      </c>
      <c r="E33" s="202">
        <v>0</v>
      </c>
      <c r="F33" s="202">
        <v>4.1399999999999997</v>
      </c>
      <c r="G33" s="202">
        <v>13.52</v>
      </c>
      <c r="H33" s="202">
        <v>0</v>
      </c>
      <c r="I33" s="202">
        <v>16.84</v>
      </c>
      <c r="J33" s="202">
        <v>0.56000000000000005</v>
      </c>
      <c r="K33" s="202">
        <v>28.35</v>
      </c>
      <c r="L33" s="202">
        <v>47.43</v>
      </c>
      <c r="M33" s="202">
        <v>0</v>
      </c>
      <c r="N33" s="202">
        <v>0.96</v>
      </c>
      <c r="O33" s="202">
        <v>1.59</v>
      </c>
      <c r="P33" s="202">
        <v>1.71</v>
      </c>
      <c r="Q33" s="202">
        <v>0.18</v>
      </c>
      <c r="R33" s="202">
        <v>0.34</v>
      </c>
      <c r="S33" s="202">
        <v>1.07</v>
      </c>
      <c r="T33" s="202">
        <v>0</v>
      </c>
      <c r="U33" s="202">
        <v>7.7</v>
      </c>
      <c r="V33" s="202">
        <v>0.17</v>
      </c>
      <c r="W33" s="202">
        <v>0.36</v>
      </c>
      <c r="X33" s="202">
        <v>1.18</v>
      </c>
      <c r="Y33" s="202">
        <v>0</v>
      </c>
      <c r="Z33" s="202">
        <v>2.23</v>
      </c>
      <c r="AA33" s="202">
        <v>0.72</v>
      </c>
      <c r="AB33" s="202">
        <v>0</v>
      </c>
      <c r="AC33" s="202">
        <v>12.02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26.34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8.4</v>
      </c>
      <c r="D34" s="202">
        <v>2.4</v>
      </c>
      <c r="E34" s="202">
        <v>0</v>
      </c>
      <c r="F34" s="202">
        <v>4.1399999999999997</v>
      </c>
      <c r="G34" s="202">
        <v>13.52</v>
      </c>
      <c r="H34" s="202">
        <v>0</v>
      </c>
      <c r="I34" s="202">
        <v>16.84</v>
      </c>
      <c r="J34" s="202">
        <v>0.56000000000000005</v>
      </c>
      <c r="K34" s="202">
        <v>28.35</v>
      </c>
      <c r="L34" s="202">
        <v>47.43</v>
      </c>
      <c r="M34" s="202">
        <v>0</v>
      </c>
      <c r="N34" s="202">
        <v>0.96</v>
      </c>
      <c r="O34" s="202">
        <v>1.59</v>
      </c>
      <c r="P34" s="202">
        <v>1.71</v>
      </c>
      <c r="Q34" s="202">
        <v>0.18</v>
      </c>
      <c r="R34" s="202">
        <v>0.34</v>
      </c>
      <c r="S34" s="202">
        <v>1.07</v>
      </c>
      <c r="T34" s="202">
        <v>0</v>
      </c>
      <c r="U34" s="202">
        <v>7.7</v>
      </c>
      <c r="V34" s="202">
        <v>0.17</v>
      </c>
      <c r="W34" s="202">
        <v>0.36</v>
      </c>
      <c r="X34" s="202">
        <v>1.18</v>
      </c>
      <c r="Y34" s="202">
        <v>0</v>
      </c>
      <c r="Z34" s="202">
        <v>2.23</v>
      </c>
      <c r="AA34" s="202">
        <v>0.72</v>
      </c>
      <c r="AB34" s="202">
        <v>0</v>
      </c>
      <c r="AC34" s="202">
        <v>12.02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26.34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8.4</v>
      </c>
      <c r="D35" s="202">
        <v>2.4</v>
      </c>
      <c r="E35" s="202">
        <v>0</v>
      </c>
      <c r="F35" s="202">
        <v>4.1399999999999997</v>
      </c>
      <c r="G35" s="202">
        <v>13.52</v>
      </c>
      <c r="H35" s="202">
        <v>0</v>
      </c>
      <c r="I35" s="202">
        <v>16.84</v>
      </c>
      <c r="J35" s="202">
        <v>0.56000000000000005</v>
      </c>
      <c r="K35" s="202">
        <v>28.35</v>
      </c>
      <c r="L35" s="202">
        <v>47.43</v>
      </c>
      <c r="M35" s="202">
        <v>0</v>
      </c>
      <c r="N35" s="202">
        <v>0.96</v>
      </c>
      <c r="O35" s="202">
        <v>1.59</v>
      </c>
      <c r="P35" s="202">
        <v>1.71</v>
      </c>
      <c r="Q35" s="202">
        <v>3.61</v>
      </c>
      <c r="R35" s="202">
        <v>6.08</v>
      </c>
      <c r="S35" s="202">
        <v>3.88</v>
      </c>
      <c r="T35" s="202">
        <v>0</v>
      </c>
      <c r="U35" s="202">
        <v>7.7</v>
      </c>
      <c r="V35" s="202">
        <v>5.27</v>
      </c>
      <c r="W35" s="202">
        <v>0.36</v>
      </c>
      <c r="X35" s="202">
        <v>1.18</v>
      </c>
      <c r="Y35" s="202">
        <v>0</v>
      </c>
      <c r="Z35" s="202">
        <v>2.23</v>
      </c>
      <c r="AA35" s="202">
        <v>0.72</v>
      </c>
      <c r="AB35" s="202">
        <v>0</v>
      </c>
      <c r="AC35" s="202">
        <v>12.02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26.34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8.4</v>
      </c>
      <c r="D36" s="202">
        <v>2.4</v>
      </c>
      <c r="E36" s="202">
        <v>0</v>
      </c>
      <c r="F36" s="202">
        <v>4.1399999999999997</v>
      </c>
      <c r="G36" s="202">
        <v>13.52</v>
      </c>
      <c r="H36" s="202">
        <v>0</v>
      </c>
      <c r="I36" s="202">
        <v>16.84</v>
      </c>
      <c r="J36" s="202">
        <v>0.56000000000000005</v>
      </c>
      <c r="K36" s="202">
        <v>28.35</v>
      </c>
      <c r="L36" s="202">
        <v>47.43</v>
      </c>
      <c r="M36" s="202">
        <v>0</v>
      </c>
      <c r="N36" s="202">
        <v>0.96</v>
      </c>
      <c r="O36" s="202">
        <v>1.59</v>
      </c>
      <c r="P36" s="202">
        <v>1.71</v>
      </c>
      <c r="Q36" s="202">
        <v>3.61</v>
      </c>
      <c r="R36" s="202">
        <v>6.08</v>
      </c>
      <c r="S36" s="202">
        <v>3.88</v>
      </c>
      <c r="T36" s="202">
        <v>0</v>
      </c>
      <c r="U36" s="202">
        <v>7.7</v>
      </c>
      <c r="V36" s="202">
        <v>5.27</v>
      </c>
      <c r="W36" s="202">
        <v>0.36</v>
      </c>
      <c r="X36" s="202">
        <v>1.18</v>
      </c>
      <c r="Y36" s="202">
        <v>0</v>
      </c>
      <c r="Z36" s="202">
        <v>2.23</v>
      </c>
      <c r="AA36" s="202">
        <v>0.72</v>
      </c>
      <c r="AB36" s="202">
        <v>0</v>
      </c>
      <c r="AC36" s="202">
        <v>12.02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26.34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8.4</v>
      </c>
      <c r="D37" s="202">
        <v>2.4</v>
      </c>
      <c r="E37" s="202">
        <v>0</v>
      </c>
      <c r="F37" s="202">
        <v>4.1399999999999997</v>
      </c>
      <c r="G37" s="202">
        <v>13.52</v>
      </c>
      <c r="H37" s="202">
        <v>0</v>
      </c>
      <c r="I37" s="202">
        <v>16.84</v>
      </c>
      <c r="J37" s="202">
        <v>0.56000000000000005</v>
      </c>
      <c r="K37" s="202">
        <v>28.35</v>
      </c>
      <c r="L37" s="202">
        <v>47.43</v>
      </c>
      <c r="M37" s="202">
        <v>0</v>
      </c>
      <c r="N37" s="202">
        <v>0.96</v>
      </c>
      <c r="O37" s="202">
        <v>1.59</v>
      </c>
      <c r="P37" s="202">
        <v>1.71</v>
      </c>
      <c r="Q37" s="202">
        <v>3.62</v>
      </c>
      <c r="R37" s="202">
        <v>6.08</v>
      </c>
      <c r="S37" s="202">
        <v>3.88</v>
      </c>
      <c r="T37" s="202">
        <v>0</v>
      </c>
      <c r="U37" s="202">
        <v>7.7</v>
      </c>
      <c r="V37" s="202">
        <v>5.27</v>
      </c>
      <c r="W37" s="202">
        <v>0.36</v>
      </c>
      <c r="X37" s="202">
        <v>1.18</v>
      </c>
      <c r="Y37" s="202">
        <v>0</v>
      </c>
      <c r="Z37" s="202">
        <v>2.23</v>
      </c>
      <c r="AA37" s="202">
        <v>0.72</v>
      </c>
      <c r="AB37" s="202">
        <v>0</v>
      </c>
      <c r="AC37" s="202">
        <v>12.02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26.9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8.4</v>
      </c>
      <c r="D38" s="202">
        <v>2.4</v>
      </c>
      <c r="E38" s="202">
        <v>0</v>
      </c>
      <c r="F38" s="202">
        <v>4.1399999999999997</v>
      </c>
      <c r="G38" s="202">
        <v>13.52</v>
      </c>
      <c r="H38" s="202">
        <v>0</v>
      </c>
      <c r="I38" s="202">
        <v>16.84</v>
      </c>
      <c r="J38" s="202">
        <v>0.56000000000000005</v>
      </c>
      <c r="K38" s="202">
        <v>28.35</v>
      </c>
      <c r="L38" s="202">
        <v>47.43</v>
      </c>
      <c r="M38" s="202">
        <v>0</v>
      </c>
      <c r="N38" s="202">
        <v>0.96</v>
      </c>
      <c r="O38" s="202">
        <v>1.59</v>
      </c>
      <c r="P38" s="202">
        <v>1.71</v>
      </c>
      <c r="Q38" s="202">
        <v>3.62</v>
      </c>
      <c r="R38" s="202">
        <v>6.08</v>
      </c>
      <c r="S38" s="202">
        <v>3.88</v>
      </c>
      <c r="T38" s="202">
        <v>0</v>
      </c>
      <c r="U38" s="202">
        <v>7.7</v>
      </c>
      <c r="V38" s="202">
        <v>5.27</v>
      </c>
      <c r="W38" s="202">
        <v>0.36</v>
      </c>
      <c r="X38" s="202">
        <v>1.18</v>
      </c>
      <c r="Y38" s="202">
        <v>0</v>
      </c>
      <c r="Z38" s="202">
        <v>2.23</v>
      </c>
      <c r="AA38" s="202">
        <v>0.72</v>
      </c>
      <c r="AB38" s="202">
        <v>0</v>
      </c>
      <c r="AC38" s="202">
        <v>12.02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26.34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8.4</v>
      </c>
      <c r="D39" s="202">
        <v>2.4</v>
      </c>
      <c r="E39" s="202">
        <v>0</v>
      </c>
      <c r="F39" s="202">
        <v>4.1399999999999997</v>
      </c>
      <c r="G39" s="202">
        <v>13.52</v>
      </c>
      <c r="H39" s="202">
        <v>0</v>
      </c>
      <c r="I39" s="202">
        <v>16.84</v>
      </c>
      <c r="J39" s="202">
        <v>0.56000000000000005</v>
      </c>
      <c r="K39" s="202">
        <v>28.35</v>
      </c>
      <c r="L39" s="202">
        <v>47.43</v>
      </c>
      <c r="M39" s="202">
        <v>0</v>
      </c>
      <c r="N39" s="202">
        <v>0.96</v>
      </c>
      <c r="O39" s="202">
        <v>1.59</v>
      </c>
      <c r="P39" s="202">
        <v>1.71</v>
      </c>
      <c r="Q39" s="202">
        <v>3.61</v>
      </c>
      <c r="R39" s="202">
        <v>6.08</v>
      </c>
      <c r="S39" s="202">
        <v>3.88</v>
      </c>
      <c r="T39" s="202">
        <v>0</v>
      </c>
      <c r="U39" s="202">
        <v>7.7</v>
      </c>
      <c r="V39" s="202">
        <v>5.27</v>
      </c>
      <c r="W39" s="202">
        <v>0.36</v>
      </c>
      <c r="X39" s="202">
        <v>1.19</v>
      </c>
      <c r="Y39" s="202">
        <v>0</v>
      </c>
      <c r="Z39" s="202">
        <v>2.23</v>
      </c>
      <c r="AA39" s="202">
        <v>0.72</v>
      </c>
      <c r="AB39" s="202">
        <v>0</v>
      </c>
      <c r="AC39" s="202">
        <v>6.11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26.34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8.4</v>
      </c>
      <c r="D40" s="202">
        <v>2.4</v>
      </c>
      <c r="E40" s="202">
        <v>0</v>
      </c>
      <c r="F40" s="202">
        <v>4.1399999999999997</v>
      </c>
      <c r="G40" s="202">
        <v>13.52</v>
      </c>
      <c r="H40" s="202">
        <v>0</v>
      </c>
      <c r="I40" s="202">
        <v>16.84</v>
      </c>
      <c r="J40" s="202">
        <v>0.56000000000000005</v>
      </c>
      <c r="K40" s="202">
        <v>28.35</v>
      </c>
      <c r="L40" s="202">
        <v>47.43</v>
      </c>
      <c r="M40" s="202">
        <v>0</v>
      </c>
      <c r="N40" s="202">
        <v>0.96</v>
      </c>
      <c r="O40" s="202">
        <v>1.59</v>
      </c>
      <c r="P40" s="202">
        <v>1.71</v>
      </c>
      <c r="Q40" s="202">
        <v>3.61</v>
      </c>
      <c r="R40" s="202">
        <v>6.08</v>
      </c>
      <c r="S40" s="202">
        <v>3.88</v>
      </c>
      <c r="T40" s="202">
        <v>0</v>
      </c>
      <c r="U40" s="202">
        <v>7.7</v>
      </c>
      <c r="V40" s="202">
        <v>5.27</v>
      </c>
      <c r="W40" s="202">
        <v>0.36</v>
      </c>
      <c r="X40" s="202">
        <v>1.19</v>
      </c>
      <c r="Y40" s="202">
        <v>0</v>
      </c>
      <c r="Z40" s="202">
        <v>2.23</v>
      </c>
      <c r="AA40" s="202">
        <v>0.72</v>
      </c>
      <c r="AB40" s="202">
        <v>0</v>
      </c>
      <c r="AC40" s="202">
        <v>6.11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26.34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8.4</v>
      </c>
      <c r="D41" s="202">
        <v>2.4</v>
      </c>
      <c r="E41" s="202">
        <v>0</v>
      </c>
      <c r="F41" s="202">
        <v>4.1399999999999997</v>
      </c>
      <c r="G41" s="202">
        <v>13.52</v>
      </c>
      <c r="H41" s="202">
        <v>0</v>
      </c>
      <c r="I41" s="202">
        <v>16.84</v>
      </c>
      <c r="J41" s="202">
        <v>0.56000000000000005</v>
      </c>
      <c r="K41" s="202">
        <v>28.35</v>
      </c>
      <c r="L41" s="202">
        <v>35.659999999999997</v>
      </c>
      <c r="M41" s="202">
        <v>0</v>
      </c>
      <c r="N41" s="202">
        <v>0.96</v>
      </c>
      <c r="O41" s="202">
        <v>1.59</v>
      </c>
      <c r="P41" s="202">
        <v>1.71</v>
      </c>
      <c r="Q41" s="202">
        <v>3.6</v>
      </c>
      <c r="R41" s="202">
        <v>6.08</v>
      </c>
      <c r="S41" s="202">
        <v>3.88</v>
      </c>
      <c r="T41" s="202">
        <v>0</v>
      </c>
      <c r="U41" s="202">
        <v>7.7</v>
      </c>
      <c r="V41" s="202">
        <v>5.27</v>
      </c>
      <c r="W41" s="202">
        <v>0.36</v>
      </c>
      <c r="X41" s="202">
        <v>1.19</v>
      </c>
      <c r="Y41" s="202">
        <v>0</v>
      </c>
      <c r="Z41" s="202">
        <v>2.23</v>
      </c>
      <c r="AA41" s="202">
        <v>0.72</v>
      </c>
      <c r="AB41" s="202">
        <v>0</v>
      </c>
      <c r="AC41" s="202">
        <v>6.11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26.34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8.4</v>
      </c>
      <c r="D42" s="202">
        <v>2.4</v>
      </c>
      <c r="E42" s="202">
        <v>0</v>
      </c>
      <c r="F42" s="202">
        <v>4.1399999999999997</v>
      </c>
      <c r="G42" s="202">
        <v>13.52</v>
      </c>
      <c r="H42" s="202">
        <v>0</v>
      </c>
      <c r="I42" s="202">
        <v>16.84</v>
      </c>
      <c r="J42" s="202">
        <v>0.56000000000000005</v>
      </c>
      <c r="K42" s="202">
        <v>28.35</v>
      </c>
      <c r="L42" s="202">
        <v>37.56</v>
      </c>
      <c r="M42" s="202">
        <v>0</v>
      </c>
      <c r="N42" s="202">
        <v>0.96</v>
      </c>
      <c r="O42" s="202">
        <v>1.59</v>
      </c>
      <c r="P42" s="202">
        <v>1.71</v>
      </c>
      <c r="Q42" s="202">
        <v>3.66</v>
      </c>
      <c r="R42" s="202">
        <v>6.08</v>
      </c>
      <c r="S42" s="202">
        <v>3.88</v>
      </c>
      <c r="T42" s="202">
        <v>0</v>
      </c>
      <c r="U42" s="202">
        <v>7.7</v>
      </c>
      <c r="V42" s="202">
        <v>5.27</v>
      </c>
      <c r="W42" s="202">
        <v>0.36</v>
      </c>
      <c r="X42" s="202">
        <v>1.19</v>
      </c>
      <c r="Y42" s="202">
        <v>0</v>
      </c>
      <c r="Z42" s="202">
        <v>2.23</v>
      </c>
      <c r="AA42" s="202">
        <v>0.72</v>
      </c>
      <c r="AB42" s="202">
        <v>0</v>
      </c>
      <c r="AC42" s="202">
        <v>6.11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26.34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8.4</v>
      </c>
      <c r="D43" s="202">
        <v>2.4</v>
      </c>
      <c r="E43" s="202">
        <v>0</v>
      </c>
      <c r="F43" s="202">
        <v>4.1399999999999997</v>
      </c>
      <c r="G43" s="202">
        <v>13.52</v>
      </c>
      <c r="H43" s="202">
        <v>0</v>
      </c>
      <c r="I43" s="202">
        <v>16.84</v>
      </c>
      <c r="J43" s="202">
        <v>0.56000000000000005</v>
      </c>
      <c r="K43" s="202">
        <v>28.35</v>
      </c>
      <c r="L43" s="202">
        <v>35.659999999999997</v>
      </c>
      <c r="M43" s="202">
        <v>0</v>
      </c>
      <c r="N43" s="202">
        <v>0.96</v>
      </c>
      <c r="O43" s="202">
        <v>1.59</v>
      </c>
      <c r="P43" s="202">
        <v>1.71</v>
      </c>
      <c r="Q43" s="202">
        <v>3.66</v>
      </c>
      <c r="R43" s="202">
        <v>6.08</v>
      </c>
      <c r="S43" s="202">
        <v>3.88</v>
      </c>
      <c r="T43" s="202">
        <v>0</v>
      </c>
      <c r="U43" s="202">
        <v>7.7</v>
      </c>
      <c r="V43" s="202">
        <v>5.27</v>
      </c>
      <c r="W43" s="202">
        <v>0.36</v>
      </c>
      <c r="X43" s="202">
        <v>1.19</v>
      </c>
      <c r="Y43" s="202">
        <v>0</v>
      </c>
      <c r="Z43" s="202">
        <v>2.23</v>
      </c>
      <c r="AA43" s="202">
        <v>0.72</v>
      </c>
      <c r="AB43" s="202">
        <v>0</v>
      </c>
      <c r="AC43" s="202">
        <v>6.11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25.93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8.4</v>
      </c>
      <c r="D44" s="202">
        <v>2.4</v>
      </c>
      <c r="E44" s="202">
        <v>0</v>
      </c>
      <c r="F44" s="202">
        <v>4.1399999999999997</v>
      </c>
      <c r="G44" s="202">
        <v>13.52</v>
      </c>
      <c r="H44" s="202">
        <v>0</v>
      </c>
      <c r="I44" s="202">
        <v>16.84</v>
      </c>
      <c r="J44" s="202">
        <v>0.56000000000000005</v>
      </c>
      <c r="K44" s="202">
        <v>28.35</v>
      </c>
      <c r="L44" s="202">
        <v>35.659999999999997</v>
      </c>
      <c r="M44" s="202">
        <v>0</v>
      </c>
      <c r="N44" s="202">
        <v>0.96</v>
      </c>
      <c r="O44" s="202">
        <v>1.59</v>
      </c>
      <c r="P44" s="202">
        <v>1.71</v>
      </c>
      <c r="Q44" s="202">
        <v>3.66</v>
      </c>
      <c r="R44" s="202">
        <v>6.08</v>
      </c>
      <c r="S44" s="202">
        <v>3.88</v>
      </c>
      <c r="T44" s="202">
        <v>0</v>
      </c>
      <c r="U44" s="202">
        <v>7.7</v>
      </c>
      <c r="V44" s="202">
        <v>5.27</v>
      </c>
      <c r="W44" s="202">
        <v>0.36</v>
      </c>
      <c r="X44" s="202">
        <v>1.19</v>
      </c>
      <c r="Y44" s="202">
        <v>0</v>
      </c>
      <c r="Z44" s="202">
        <v>2.23</v>
      </c>
      <c r="AA44" s="202">
        <v>0.72</v>
      </c>
      <c r="AB44" s="202">
        <v>0</v>
      </c>
      <c r="AC44" s="202">
        <v>6.11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25.37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8.4</v>
      </c>
      <c r="D45" s="202">
        <v>2.4</v>
      </c>
      <c r="E45" s="202">
        <v>0</v>
      </c>
      <c r="F45" s="202">
        <v>4.1399999999999997</v>
      </c>
      <c r="G45" s="202">
        <v>13.52</v>
      </c>
      <c r="H45" s="202">
        <v>0</v>
      </c>
      <c r="I45" s="202">
        <v>16.84</v>
      </c>
      <c r="J45" s="202">
        <v>0.56000000000000005</v>
      </c>
      <c r="K45" s="202">
        <v>28.35</v>
      </c>
      <c r="L45" s="202">
        <v>35.659999999999997</v>
      </c>
      <c r="M45" s="202">
        <v>0</v>
      </c>
      <c r="N45" s="202">
        <v>0.96</v>
      </c>
      <c r="O45" s="202">
        <v>1.59</v>
      </c>
      <c r="P45" s="202">
        <v>1.71</v>
      </c>
      <c r="Q45" s="202">
        <v>3.66</v>
      </c>
      <c r="R45" s="202">
        <v>6.08</v>
      </c>
      <c r="S45" s="202">
        <v>3.88</v>
      </c>
      <c r="T45" s="202">
        <v>0</v>
      </c>
      <c r="U45" s="202">
        <v>7.7</v>
      </c>
      <c r="V45" s="202">
        <v>5.27</v>
      </c>
      <c r="W45" s="202">
        <v>0.36</v>
      </c>
      <c r="X45" s="202">
        <v>1.19</v>
      </c>
      <c r="Y45" s="202">
        <v>0</v>
      </c>
      <c r="Z45" s="202">
        <v>2.23</v>
      </c>
      <c r="AA45" s="202">
        <v>0.72</v>
      </c>
      <c r="AB45" s="202">
        <v>0</v>
      </c>
      <c r="AC45" s="202">
        <v>6.11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25.37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8.4</v>
      </c>
      <c r="D46" s="202">
        <v>2.4</v>
      </c>
      <c r="E46" s="202">
        <v>0</v>
      </c>
      <c r="F46" s="202">
        <v>4.1399999999999997</v>
      </c>
      <c r="G46" s="202">
        <v>13.52</v>
      </c>
      <c r="H46" s="202">
        <v>0</v>
      </c>
      <c r="I46" s="202">
        <v>16.84</v>
      </c>
      <c r="J46" s="202">
        <v>0.56000000000000005</v>
      </c>
      <c r="K46" s="202">
        <v>28.35</v>
      </c>
      <c r="L46" s="202">
        <v>35.659999999999997</v>
      </c>
      <c r="M46" s="202">
        <v>0</v>
      </c>
      <c r="N46" s="202">
        <v>0.96</v>
      </c>
      <c r="O46" s="202">
        <v>1.59</v>
      </c>
      <c r="P46" s="202">
        <v>1.71</v>
      </c>
      <c r="Q46" s="202">
        <v>0.18</v>
      </c>
      <c r="R46" s="202">
        <v>0.34</v>
      </c>
      <c r="S46" s="202">
        <v>0.41</v>
      </c>
      <c r="T46" s="202">
        <v>0</v>
      </c>
      <c r="U46" s="202">
        <v>7.7</v>
      </c>
      <c r="V46" s="202">
        <v>0.17</v>
      </c>
      <c r="W46" s="202">
        <v>0.36</v>
      </c>
      <c r="X46" s="202">
        <v>1.19</v>
      </c>
      <c r="Y46" s="202">
        <v>0</v>
      </c>
      <c r="Z46" s="202">
        <v>2.23</v>
      </c>
      <c r="AA46" s="202">
        <v>0.72</v>
      </c>
      <c r="AB46" s="202">
        <v>0</v>
      </c>
      <c r="AC46" s="202">
        <v>6.11</v>
      </c>
      <c r="AD46" s="202">
        <v>5.9</v>
      </c>
      <c r="AE46" s="202">
        <v>0</v>
      </c>
      <c r="AF46" s="202">
        <v>0</v>
      </c>
      <c r="AG46" s="202">
        <v>0</v>
      </c>
      <c r="AH46" s="202">
        <v>0</v>
      </c>
      <c r="AI46" s="202">
        <v>25.37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8.4</v>
      </c>
      <c r="D47" s="202">
        <v>2.4</v>
      </c>
      <c r="E47" s="202">
        <v>0</v>
      </c>
      <c r="F47" s="202">
        <v>4.1399999999999997</v>
      </c>
      <c r="G47" s="202">
        <v>13.52</v>
      </c>
      <c r="H47" s="202">
        <v>0</v>
      </c>
      <c r="I47" s="202">
        <v>16.84</v>
      </c>
      <c r="J47" s="202">
        <v>0.56000000000000005</v>
      </c>
      <c r="K47" s="202">
        <v>28.35</v>
      </c>
      <c r="L47" s="202">
        <v>37.56</v>
      </c>
      <c r="M47" s="202">
        <v>0</v>
      </c>
      <c r="N47" s="202">
        <v>0.96</v>
      </c>
      <c r="O47" s="202">
        <v>1.59</v>
      </c>
      <c r="P47" s="202">
        <v>1.71</v>
      </c>
      <c r="Q47" s="202">
        <v>0.18</v>
      </c>
      <c r="R47" s="202">
        <v>0.34</v>
      </c>
      <c r="S47" s="202">
        <v>0.41</v>
      </c>
      <c r="T47" s="202">
        <v>0</v>
      </c>
      <c r="U47" s="202">
        <v>7.7</v>
      </c>
      <c r="V47" s="202">
        <v>0.17</v>
      </c>
      <c r="W47" s="202">
        <v>0.36</v>
      </c>
      <c r="X47" s="202">
        <v>1.19</v>
      </c>
      <c r="Y47" s="202">
        <v>0</v>
      </c>
      <c r="Z47" s="202">
        <v>2.23</v>
      </c>
      <c r="AA47" s="202">
        <v>0.72</v>
      </c>
      <c r="AB47" s="202">
        <v>0</v>
      </c>
      <c r="AC47" s="202">
        <v>6.11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25.37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8.4</v>
      </c>
      <c r="D48" s="202">
        <v>2.4</v>
      </c>
      <c r="E48" s="202">
        <v>0</v>
      </c>
      <c r="F48" s="202">
        <v>4.1399999999999997</v>
      </c>
      <c r="G48" s="202">
        <v>13.52</v>
      </c>
      <c r="H48" s="202">
        <v>0</v>
      </c>
      <c r="I48" s="202">
        <v>16.84</v>
      </c>
      <c r="J48" s="202">
        <v>0.56000000000000005</v>
      </c>
      <c r="K48" s="202">
        <v>28.35</v>
      </c>
      <c r="L48" s="202">
        <v>37.56</v>
      </c>
      <c r="M48" s="202">
        <v>0</v>
      </c>
      <c r="N48" s="202">
        <v>0.96</v>
      </c>
      <c r="O48" s="202">
        <v>1.59</v>
      </c>
      <c r="P48" s="202">
        <v>1.71</v>
      </c>
      <c r="Q48" s="202">
        <v>0.18</v>
      </c>
      <c r="R48" s="202">
        <v>0.34</v>
      </c>
      <c r="S48" s="202">
        <v>0.41</v>
      </c>
      <c r="T48" s="202">
        <v>0</v>
      </c>
      <c r="U48" s="202">
        <v>7.7</v>
      </c>
      <c r="V48" s="202">
        <v>0.17</v>
      </c>
      <c r="W48" s="202">
        <v>0.36</v>
      </c>
      <c r="X48" s="202">
        <v>1.19</v>
      </c>
      <c r="Y48" s="202">
        <v>0</v>
      </c>
      <c r="Z48" s="202">
        <v>2.23</v>
      </c>
      <c r="AA48" s="202">
        <v>0.72</v>
      </c>
      <c r="AB48" s="202">
        <v>0</v>
      </c>
      <c r="AC48" s="202">
        <v>6.11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25.37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8.4</v>
      </c>
      <c r="D49" s="202">
        <v>2.4</v>
      </c>
      <c r="E49" s="202">
        <v>0</v>
      </c>
      <c r="F49" s="202">
        <v>4.1399999999999997</v>
      </c>
      <c r="G49" s="202">
        <v>13.52</v>
      </c>
      <c r="H49" s="202">
        <v>0</v>
      </c>
      <c r="I49" s="202">
        <v>16.84</v>
      </c>
      <c r="J49" s="202">
        <v>0.56000000000000005</v>
      </c>
      <c r="K49" s="202">
        <v>28.35</v>
      </c>
      <c r="L49" s="202">
        <v>37.56</v>
      </c>
      <c r="M49" s="202">
        <v>0</v>
      </c>
      <c r="N49" s="202">
        <v>0.96</v>
      </c>
      <c r="O49" s="202">
        <v>1.59</v>
      </c>
      <c r="P49" s="202">
        <v>1.71</v>
      </c>
      <c r="Q49" s="202">
        <v>0.18</v>
      </c>
      <c r="R49" s="202">
        <v>0.34</v>
      </c>
      <c r="S49" s="202">
        <v>0.41</v>
      </c>
      <c r="T49" s="202">
        <v>0</v>
      </c>
      <c r="U49" s="202">
        <v>7.7</v>
      </c>
      <c r="V49" s="202">
        <v>0.17</v>
      </c>
      <c r="W49" s="202">
        <v>0.51</v>
      </c>
      <c r="X49" s="202">
        <v>1.19</v>
      </c>
      <c r="Y49" s="202">
        <v>0</v>
      </c>
      <c r="Z49" s="202">
        <v>2.23</v>
      </c>
      <c r="AA49" s="202">
        <v>0.72</v>
      </c>
      <c r="AB49" s="202">
        <v>0</v>
      </c>
      <c r="AC49" s="202">
        <v>6.11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25.93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8.4</v>
      </c>
      <c r="D50" s="202">
        <v>2.4</v>
      </c>
      <c r="E50" s="202">
        <v>0</v>
      </c>
      <c r="F50" s="202">
        <v>4.1399999999999997</v>
      </c>
      <c r="G50" s="202">
        <v>13.52</v>
      </c>
      <c r="H50" s="202">
        <v>0</v>
      </c>
      <c r="I50" s="202">
        <v>16.84</v>
      </c>
      <c r="J50" s="202">
        <v>0.56000000000000005</v>
      </c>
      <c r="K50" s="202">
        <v>28.35</v>
      </c>
      <c r="L50" s="202">
        <v>37.56</v>
      </c>
      <c r="M50" s="202">
        <v>0</v>
      </c>
      <c r="N50" s="202">
        <v>0.96</v>
      </c>
      <c r="O50" s="202">
        <v>1.59</v>
      </c>
      <c r="P50" s="202">
        <v>1.71</v>
      </c>
      <c r="Q50" s="202">
        <v>0.18</v>
      </c>
      <c r="R50" s="202">
        <v>0.34</v>
      </c>
      <c r="S50" s="202">
        <v>0.41</v>
      </c>
      <c r="T50" s="202">
        <v>0</v>
      </c>
      <c r="U50" s="202">
        <v>7.7</v>
      </c>
      <c r="V50" s="202">
        <v>0.17</v>
      </c>
      <c r="W50" s="202">
        <v>0.51</v>
      </c>
      <c r="X50" s="202">
        <v>1.19</v>
      </c>
      <c r="Y50" s="202">
        <v>0</v>
      </c>
      <c r="Z50" s="202">
        <v>2.23</v>
      </c>
      <c r="AA50" s="202">
        <v>0.72</v>
      </c>
      <c r="AB50" s="202">
        <v>0</v>
      </c>
      <c r="AC50" s="202">
        <v>6.11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25.37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8.32</v>
      </c>
      <c r="D51" s="202">
        <v>2.4</v>
      </c>
      <c r="E51" s="202">
        <v>0</v>
      </c>
      <c r="F51" s="202">
        <v>4.1399999999999997</v>
      </c>
      <c r="G51" s="202">
        <v>13.52</v>
      </c>
      <c r="H51" s="202">
        <v>0</v>
      </c>
      <c r="I51" s="202">
        <v>16.84</v>
      </c>
      <c r="J51" s="202">
        <v>0.56000000000000005</v>
      </c>
      <c r="K51" s="202">
        <v>1.64</v>
      </c>
      <c r="L51" s="202">
        <v>2.06</v>
      </c>
      <c r="M51" s="202">
        <v>0</v>
      </c>
      <c r="N51" s="202">
        <v>0.96</v>
      </c>
      <c r="O51" s="202">
        <v>1.59</v>
      </c>
      <c r="P51" s="202">
        <v>1.71</v>
      </c>
      <c r="Q51" s="202">
        <v>0.18</v>
      </c>
      <c r="R51" s="202">
        <v>0.34</v>
      </c>
      <c r="S51" s="202">
        <v>0.41</v>
      </c>
      <c r="T51" s="202">
        <v>0</v>
      </c>
      <c r="U51" s="202">
        <v>7.7</v>
      </c>
      <c r="V51" s="202">
        <v>0.17</v>
      </c>
      <c r="W51" s="202">
        <v>0.51</v>
      </c>
      <c r="X51" s="202">
        <v>1.19</v>
      </c>
      <c r="Y51" s="202">
        <v>0</v>
      </c>
      <c r="Z51" s="202">
        <v>2.23</v>
      </c>
      <c r="AA51" s="202">
        <v>0.72</v>
      </c>
      <c r="AB51" s="202">
        <v>0</v>
      </c>
      <c r="AC51" s="202">
        <v>6.11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25.71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8.32</v>
      </c>
      <c r="D52" s="202">
        <v>2.4</v>
      </c>
      <c r="E52" s="202">
        <v>0</v>
      </c>
      <c r="F52" s="202">
        <v>4.1399999999999997</v>
      </c>
      <c r="G52" s="202">
        <v>13.52</v>
      </c>
      <c r="H52" s="202">
        <v>0</v>
      </c>
      <c r="I52" s="202">
        <v>16.84</v>
      </c>
      <c r="J52" s="202">
        <v>0.56000000000000005</v>
      </c>
      <c r="K52" s="202">
        <v>1.64</v>
      </c>
      <c r="L52" s="202">
        <v>2.06</v>
      </c>
      <c r="M52" s="202">
        <v>0</v>
      </c>
      <c r="N52" s="202">
        <v>0.96</v>
      </c>
      <c r="O52" s="202">
        <v>1.59</v>
      </c>
      <c r="P52" s="202">
        <v>1.71</v>
      </c>
      <c r="Q52" s="202">
        <v>0.18</v>
      </c>
      <c r="R52" s="202">
        <v>0.34</v>
      </c>
      <c r="S52" s="202">
        <v>0.41</v>
      </c>
      <c r="T52" s="202">
        <v>0</v>
      </c>
      <c r="U52" s="202">
        <v>7.7</v>
      </c>
      <c r="V52" s="202">
        <v>0.17</v>
      </c>
      <c r="W52" s="202">
        <v>0.51</v>
      </c>
      <c r="X52" s="202">
        <v>1.19</v>
      </c>
      <c r="Y52" s="202">
        <v>0</v>
      </c>
      <c r="Z52" s="202">
        <v>2.23</v>
      </c>
      <c r="AA52" s="202">
        <v>0.72</v>
      </c>
      <c r="AB52" s="202">
        <v>0</v>
      </c>
      <c r="AC52" s="202">
        <v>6.11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25.71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8.32</v>
      </c>
      <c r="D53" s="202">
        <v>2.4</v>
      </c>
      <c r="E53" s="202">
        <v>0</v>
      </c>
      <c r="F53" s="202">
        <v>4.1399999999999997</v>
      </c>
      <c r="G53" s="202">
        <v>13.52</v>
      </c>
      <c r="H53" s="202">
        <v>0</v>
      </c>
      <c r="I53" s="202">
        <v>16.84</v>
      </c>
      <c r="J53" s="202">
        <v>0.56000000000000005</v>
      </c>
      <c r="K53" s="202">
        <v>1.64</v>
      </c>
      <c r="L53" s="202">
        <v>2.06</v>
      </c>
      <c r="M53" s="202">
        <v>0</v>
      </c>
      <c r="N53" s="202">
        <v>0.96</v>
      </c>
      <c r="O53" s="202">
        <v>1.59</v>
      </c>
      <c r="P53" s="202">
        <v>1.71</v>
      </c>
      <c r="Q53" s="202">
        <v>0.18</v>
      </c>
      <c r="R53" s="202">
        <v>0.34</v>
      </c>
      <c r="S53" s="202">
        <v>0.41</v>
      </c>
      <c r="T53" s="202">
        <v>0</v>
      </c>
      <c r="U53" s="202">
        <v>7.7</v>
      </c>
      <c r="V53" s="202">
        <v>0.17</v>
      </c>
      <c r="W53" s="202">
        <v>0.51</v>
      </c>
      <c r="X53" s="202">
        <v>1.19</v>
      </c>
      <c r="Y53" s="202">
        <v>0</v>
      </c>
      <c r="Z53" s="202">
        <v>2.23</v>
      </c>
      <c r="AA53" s="202">
        <v>0.72</v>
      </c>
      <c r="AB53" s="202">
        <v>0</v>
      </c>
      <c r="AC53" s="202">
        <v>6.11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25.71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8.32</v>
      </c>
      <c r="D54" s="202">
        <v>2.4</v>
      </c>
      <c r="E54" s="202">
        <v>0</v>
      </c>
      <c r="F54" s="202">
        <v>4.1399999999999997</v>
      </c>
      <c r="G54" s="202">
        <v>13.52</v>
      </c>
      <c r="H54" s="202">
        <v>0</v>
      </c>
      <c r="I54" s="202">
        <v>16.84</v>
      </c>
      <c r="J54" s="202">
        <v>0.56000000000000005</v>
      </c>
      <c r="K54" s="202">
        <v>1.64</v>
      </c>
      <c r="L54" s="202">
        <v>2.06</v>
      </c>
      <c r="M54" s="202">
        <v>0</v>
      </c>
      <c r="N54" s="202">
        <v>0.96</v>
      </c>
      <c r="O54" s="202">
        <v>1.59</v>
      </c>
      <c r="P54" s="202">
        <v>1.71</v>
      </c>
      <c r="Q54" s="202">
        <v>0.18</v>
      </c>
      <c r="R54" s="202">
        <v>0.34</v>
      </c>
      <c r="S54" s="202">
        <v>0.41</v>
      </c>
      <c r="T54" s="202">
        <v>0</v>
      </c>
      <c r="U54" s="202">
        <v>7.7</v>
      </c>
      <c r="V54" s="202">
        <v>0.17</v>
      </c>
      <c r="W54" s="202">
        <v>0.51</v>
      </c>
      <c r="X54" s="202">
        <v>1.19</v>
      </c>
      <c r="Y54" s="202">
        <v>0</v>
      </c>
      <c r="Z54" s="202">
        <v>2.23</v>
      </c>
      <c r="AA54" s="202">
        <v>0.72</v>
      </c>
      <c r="AB54" s="202">
        <v>0</v>
      </c>
      <c r="AC54" s="202">
        <v>6.11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25.71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8.32</v>
      </c>
      <c r="D55" s="202">
        <v>2.4</v>
      </c>
      <c r="E55" s="202">
        <v>0</v>
      </c>
      <c r="F55" s="202">
        <v>4.1399999999999997</v>
      </c>
      <c r="G55" s="202">
        <v>13.52</v>
      </c>
      <c r="H55" s="202">
        <v>0</v>
      </c>
      <c r="I55" s="202">
        <v>16.84</v>
      </c>
      <c r="J55" s="202">
        <v>0.56000000000000005</v>
      </c>
      <c r="K55" s="202">
        <v>1.64</v>
      </c>
      <c r="L55" s="202">
        <v>2.06</v>
      </c>
      <c r="M55" s="202">
        <v>0</v>
      </c>
      <c r="N55" s="202">
        <v>0.96</v>
      </c>
      <c r="O55" s="202">
        <v>1.59</v>
      </c>
      <c r="P55" s="202">
        <v>1.71</v>
      </c>
      <c r="Q55" s="202">
        <v>0.18</v>
      </c>
      <c r="R55" s="202">
        <v>0.34</v>
      </c>
      <c r="S55" s="202">
        <v>0.41</v>
      </c>
      <c r="T55" s="202">
        <v>0</v>
      </c>
      <c r="U55" s="202">
        <v>7.7</v>
      </c>
      <c r="V55" s="202">
        <v>0.17</v>
      </c>
      <c r="W55" s="202">
        <v>0.51</v>
      </c>
      <c r="X55" s="202">
        <v>1.19</v>
      </c>
      <c r="Y55" s="202">
        <v>0</v>
      </c>
      <c r="Z55" s="202">
        <v>2.23</v>
      </c>
      <c r="AA55" s="202">
        <v>0.72</v>
      </c>
      <c r="AB55" s="202">
        <v>0</v>
      </c>
      <c r="AC55" s="202">
        <v>6.11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26.23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8.32</v>
      </c>
      <c r="D56" s="202">
        <v>2.4</v>
      </c>
      <c r="E56" s="202">
        <v>0</v>
      </c>
      <c r="F56" s="202">
        <v>4.1399999999999997</v>
      </c>
      <c r="G56" s="202">
        <v>13.52</v>
      </c>
      <c r="H56" s="202">
        <v>0</v>
      </c>
      <c r="I56" s="202">
        <v>16.84</v>
      </c>
      <c r="J56" s="202">
        <v>0.56000000000000005</v>
      </c>
      <c r="K56" s="202">
        <v>1.64</v>
      </c>
      <c r="L56" s="202">
        <v>2.06</v>
      </c>
      <c r="M56" s="202">
        <v>0</v>
      </c>
      <c r="N56" s="202">
        <v>0.96</v>
      </c>
      <c r="O56" s="202">
        <v>1.59</v>
      </c>
      <c r="P56" s="202">
        <v>1.71</v>
      </c>
      <c r="Q56" s="202">
        <v>0.18</v>
      </c>
      <c r="R56" s="202">
        <v>0.34</v>
      </c>
      <c r="S56" s="202">
        <v>0.41</v>
      </c>
      <c r="T56" s="202">
        <v>0</v>
      </c>
      <c r="U56" s="202">
        <v>7.7</v>
      </c>
      <c r="V56" s="202">
        <v>0.17</v>
      </c>
      <c r="W56" s="202">
        <v>0.51</v>
      </c>
      <c r="X56" s="202">
        <v>1.19</v>
      </c>
      <c r="Y56" s="202">
        <v>0</v>
      </c>
      <c r="Z56" s="202">
        <v>2.23</v>
      </c>
      <c r="AA56" s="202">
        <v>0.72</v>
      </c>
      <c r="AB56" s="202">
        <v>0</v>
      </c>
      <c r="AC56" s="202">
        <v>6.11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25.71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8.32</v>
      </c>
      <c r="D57" s="202">
        <v>2.4</v>
      </c>
      <c r="E57" s="202">
        <v>0</v>
      </c>
      <c r="F57" s="202">
        <v>4.1399999999999997</v>
      </c>
      <c r="G57" s="202">
        <v>13.52</v>
      </c>
      <c r="H57" s="202">
        <v>0</v>
      </c>
      <c r="I57" s="202">
        <v>16.84</v>
      </c>
      <c r="J57" s="202">
        <v>0.56000000000000005</v>
      </c>
      <c r="K57" s="202">
        <v>1.64</v>
      </c>
      <c r="L57" s="202">
        <v>2.06</v>
      </c>
      <c r="M57" s="202">
        <v>0</v>
      </c>
      <c r="N57" s="202">
        <v>0.96</v>
      </c>
      <c r="O57" s="202">
        <v>1.59</v>
      </c>
      <c r="P57" s="202">
        <v>1.71</v>
      </c>
      <c r="Q57" s="202">
        <v>0.18</v>
      </c>
      <c r="R57" s="202">
        <v>0.34</v>
      </c>
      <c r="S57" s="202">
        <v>0.41</v>
      </c>
      <c r="T57" s="202">
        <v>0</v>
      </c>
      <c r="U57" s="202">
        <v>7.7</v>
      </c>
      <c r="V57" s="202">
        <v>0.17</v>
      </c>
      <c r="W57" s="202">
        <v>0.51</v>
      </c>
      <c r="X57" s="202">
        <v>1.19</v>
      </c>
      <c r="Y57" s="202">
        <v>0</v>
      </c>
      <c r="Z57" s="202">
        <v>2.23</v>
      </c>
      <c r="AA57" s="202">
        <v>0.72</v>
      </c>
      <c r="AB57" s="202">
        <v>0</v>
      </c>
      <c r="AC57" s="202">
        <v>6.11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25.71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8.32</v>
      </c>
      <c r="D58" s="202">
        <v>2.4</v>
      </c>
      <c r="E58" s="202">
        <v>0</v>
      </c>
      <c r="F58" s="202">
        <v>4.1399999999999997</v>
      </c>
      <c r="G58" s="202">
        <v>13.52</v>
      </c>
      <c r="H58" s="202">
        <v>0</v>
      </c>
      <c r="I58" s="202">
        <v>16.84</v>
      </c>
      <c r="J58" s="202">
        <v>0.56000000000000005</v>
      </c>
      <c r="K58" s="202">
        <v>1.64</v>
      </c>
      <c r="L58" s="202">
        <v>2.06</v>
      </c>
      <c r="M58" s="202">
        <v>0</v>
      </c>
      <c r="N58" s="202">
        <v>0.96</v>
      </c>
      <c r="O58" s="202">
        <v>1.59</v>
      </c>
      <c r="P58" s="202">
        <v>1.71</v>
      </c>
      <c r="Q58" s="202">
        <v>0.18</v>
      </c>
      <c r="R58" s="202">
        <v>0.34</v>
      </c>
      <c r="S58" s="202">
        <v>0.41</v>
      </c>
      <c r="T58" s="202">
        <v>0</v>
      </c>
      <c r="U58" s="202">
        <v>7.7</v>
      </c>
      <c r="V58" s="202">
        <v>0.17</v>
      </c>
      <c r="W58" s="202">
        <v>0.51</v>
      </c>
      <c r="X58" s="202">
        <v>1.19</v>
      </c>
      <c r="Y58" s="202">
        <v>0</v>
      </c>
      <c r="Z58" s="202">
        <v>2.23</v>
      </c>
      <c r="AA58" s="202">
        <v>0.72</v>
      </c>
      <c r="AB58" s="202">
        <v>0</v>
      </c>
      <c r="AC58" s="202">
        <v>6.11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25.71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8.27</v>
      </c>
      <c r="D59" s="202">
        <v>2.4</v>
      </c>
      <c r="E59" s="202">
        <v>0</v>
      </c>
      <c r="F59" s="202">
        <v>4.1399999999999997</v>
      </c>
      <c r="G59" s="202">
        <v>13.52</v>
      </c>
      <c r="H59" s="202">
        <v>0</v>
      </c>
      <c r="I59" s="202">
        <v>16.84</v>
      </c>
      <c r="J59" s="202">
        <v>0.56000000000000005</v>
      </c>
      <c r="K59" s="202">
        <v>1.64</v>
      </c>
      <c r="L59" s="202">
        <v>2.06</v>
      </c>
      <c r="M59" s="202">
        <v>0</v>
      </c>
      <c r="N59" s="202">
        <v>0.96</v>
      </c>
      <c r="O59" s="202">
        <v>1.59</v>
      </c>
      <c r="P59" s="202">
        <v>1.17</v>
      </c>
      <c r="Q59" s="202">
        <v>0.18</v>
      </c>
      <c r="R59" s="202">
        <v>0.34</v>
      </c>
      <c r="S59" s="202">
        <v>0.41</v>
      </c>
      <c r="T59" s="202">
        <v>0</v>
      </c>
      <c r="U59" s="202">
        <v>7.7</v>
      </c>
      <c r="V59" s="202">
        <v>0.17</v>
      </c>
      <c r="W59" s="202">
        <v>0.51</v>
      </c>
      <c r="X59" s="202">
        <v>1.19</v>
      </c>
      <c r="Y59" s="202">
        <v>0</v>
      </c>
      <c r="Z59" s="202">
        <v>2.23</v>
      </c>
      <c r="AA59" s="202">
        <v>0.72</v>
      </c>
      <c r="AB59" s="202">
        <v>0</v>
      </c>
      <c r="AC59" s="202">
        <v>6.11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25.71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8.27</v>
      </c>
      <c r="D60" s="202">
        <v>2.4</v>
      </c>
      <c r="E60" s="202">
        <v>0</v>
      </c>
      <c r="F60" s="202">
        <v>4.1399999999999997</v>
      </c>
      <c r="G60" s="202">
        <v>13.52</v>
      </c>
      <c r="H60" s="202">
        <v>0</v>
      </c>
      <c r="I60" s="202">
        <v>16.84</v>
      </c>
      <c r="J60" s="202">
        <v>0.56000000000000005</v>
      </c>
      <c r="K60" s="202">
        <v>1.64</v>
      </c>
      <c r="L60" s="202">
        <v>2.06</v>
      </c>
      <c r="M60" s="202">
        <v>0</v>
      </c>
      <c r="N60" s="202">
        <v>0.96</v>
      </c>
      <c r="O60" s="202">
        <v>1.59</v>
      </c>
      <c r="P60" s="202">
        <v>1.17</v>
      </c>
      <c r="Q60" s="202">
        <v>0.18</v>
      </c>
      <c r="R60" s="202">
        <v>0.34</v>
      </c>
      <c r="S60" s="202">
        <v>0.41</v>
      </c>
      <c r="T60" s="202">
        <v>0</v>
      </c>
      <c r="U60" s="202">
        <v>7.7</v>
      </c>
      <c r="V60" s="202">
        <v>0.17</v>
      </c>
      <c r="W60" s="202">
        <v>0.51</v>
      </c>
      <c r="X60" s="202">
        <v>1.19</v>
      </c>
      <c r="Y60" s="202">
        <v>0</v>
      </c>
      <c r="Z60" s="202">
        <v>2.23</v>
      </c>
      <c r="AA60" s="202">
        <v>0.72</v>
      </c>
      <c r="AB60" s="202">
        <v>0</v>
      </c>
      <c r="AC60" s="202">
        <v>6.11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25.71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8.27</v>
      </c>
      <c r="D61" s="202">
        <v>2.4</v>
      </c>
      <c r="E61" s="202">
        <v>0</v>
      </c>
      <c r="F61" s="202">
        <v>4.1399999999999997</v>
      </c>
      <c r="G61" s="202">
        <v>13.52</v>
      </c>
      <c r="H61" s="202">
        <v>0</v>
      </c>
      <c r="I61" s="202">
        <v>16.84</v>
      </c>
      <c r="J61" s="202">
        <v>0.56000000000000005</v>
      </c>
      <c r="K61" s="202">
        <v>1.64</v>
      </c>
      <c r="L61" s="202">
        <v>2.06</v>
      </c>
      <c r="M61" s="202">
        <v>0</v>
      </c>
      <c r="N61" s="202">
        <v>0.96</v>
      </c>
      <c r="O61" s="202">
        <v>1.59</v>
      </c>
      <c r="P61" s="202">
        <v>1.23</v>
      </c>
      <c r="Q61" s="202">
        <v>0.18</v>
      </c>
      <c r="R61" s="202">
        <v>0.34</v>
      </c>
      <c r="S61" s="202">
        <v>0.41</v>
      </c>
      <c r="T61" s="202">
        <v>0</v>
      </c>
      <c r="U61" s="202">
        <v>7.7</v>
      </c>
      <c r="V61" s="202">
        <v>0.17</v>
      </c>
      <c r="W61" s="202">
        <v>0.51</v>
      </c>
      <c r="X61" s="202">
        <v>1.19</v>
      </c>
      <c r="Y61" s="202">
        <v>0</v>
      </c>
      <c r="Z61" s="202">
        <v>2.23</v>
      </c>
      <c r="AA61" s="202">
        <v>0.72</v>
      </c>
      <c r="AB61" s="202">
        <v>0</v>
      </c>
      <c r="AC61" s="202">
        <v>6.11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26.23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8.27</v>
      </c>
      <c r="D62" s="202">
        <v>2.4</v>
      </c>
      <c r="E62" s="202">
        <v>0</v>
      </c>
      <c r="F62" s="202">
        <v>4.1399999999999997</v>
      </c>
      <c r="G62" s="202">
        <v>13.52</v>
      </c>
      <c r="H62" s="202">
        <v>0</v>
      </c>
      <c r="I62" s="202">
        <v>16.84</v>
      </c>
      <c r="J62" s="202">
        <v>0.56000000000000005</v>
      </c>
      <c r="K62" s="202">
        <v>1.64</v>
      </c>
      <c r="L62" s="202">
        <v>2.06</v>
      </c>
      <c r="M62" s="202">
        <v>0</v>
      </c>
      <c r="N62" s="202">
        <v>0.96</v>
      </c>
      <c r="O62" s="202">
        <v>1.59</v>
      </c>
      <c r="P62" s="202">
        <v>1.26</v>
      </c>
      <c r="Q62" s="202">
        <v>0.18</v>
      </c>
      <c r="R62" s="202">
        <v>0.34</v>
      </c>
      <c r="S62" s="202">
        <v>0.41</v>
      </c>
      <c r="T62" s="202">
        <v>0</v>
      </c>
      <c r="U62" s="202">
        <v>7.7</v>
      </c>
      <c r="V62" s="202">
        <v>0.17</v>
      </c>
      <c r="W62" s="202">
        <v>0.51</v>
      </c>
      <c r="X62" s="202">
        <v>1.19</v>
      </c>
      <c r="Y62" s="202">
        <v>0</v>
      </c>
      <c r="Z62" s="202">
        <v>2.23</v>
      </c>
      <c r="AA62" s="202">
        <v>0.72</v>
      </c>
      <c r="AB62" s="202">
        <v>0</v>
      </c>
      <c r="AC62" s="202">
        <v>6.11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25.71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8.27</v>
      </c>
      <c r="D63" s="202">
        <v>2.4</v>
      </c>
      <c r="E63" s="202">
        <v>0</v>
      </c>
      <c r="F63" s="202">
        <v>4.1399999999999997</v>
      </c>
      <c r="G63" s="202">
        <v>13.52</v>
      </c>
      <c r="H63" s="202">
        <v>0</v>
      </c>
      <c r="I63" s="202">
        <v>16.84</v>
      </c>
      <c r="J63" s="202">
        <v>0.56000000000000005</v>
      </c>
      <c r="K63" s="202">
        <v>1.64</v>
      </c>
      <c r="L63" s="202">
        <v>2.06</v>
      </c>
      <c r="M63" s="202">
        <v>0</v>
      </c>
      <c r="N63" s="202">
        <v>0.96</v>
      </c>
      <c r="O63" s="202">
        <v>1.59</v>
      </c>
      <c r="P63" s="202">
        <v>1.26</v>
      </c>
      <c r="Q63" s="202">
        <v>0.18</v>
      </c>
      <c r="R63" s="202">
        <v>0.34</v>
      </c>
      <c r="S63" s="202">
        <v>0.41</v>
      </c>
      <c r="T63" s="202">
        <v>0</v>
      </c>
      <c r="U63" s="202">
        <v>7.7</v>
      </c>
      <c r="V63" s="202">
        <v>0.17</v>
      </c>
      <c r="W63" s="202">
        <v>0.51</v>
      </c>
      <c r="X63" s="202">
        <v>1.19</v>
      </c>
      <c r="Y63" s="202">
        <v>0</v>
      </c>
      <c r="Z63" s="202">
        <v>2.23</v>
      </c>
      <c r="AA63" s="202">
        <v>0.72</v>
      </c>
      <c r="AB63" s="202">
        <v>0</v>
      </c>
      <c r="AC63" s="202">
        <v>6.11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25.71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8.27</v>
      </c>
      <c r="D64" s="202">
        <v>2.4</v>
      </c>
      <c r="E64" s="202">
        <v>0</v>
      </c>
      <c r="F64" s="202">
        <v>4.1399999999999997</v>
      </c>
      <c r="G64" s="202">
        <v>13.52</v>
      </c>
      <c r="H64" s="202">
        <v>0</v>
      </c>
      <c r="I64" s="202">
        <v>16.84</v>
      </c>
      <c r="J64" s="202">
        <v>0.56000000000000005</v>
      </c>
      <c r="K64" s="202">
        <v>1.64</v>
      </c>
      <c r="L64" s="202">
        <v>2.06</v>
      </c>
      <c r="M64" s="202">
        <v>0</v>
      </c>
      <c r="N64" s="202">
        <v>0.96</v>
      </c>
      <c r="O64" s="202">
        <v>1.59</v>
      </c>
      <c r="P64" s="202">
        <v>1.29</v>
      </c>
      <c r="Q64" s="202">
        <v>0.18</v>
      </c>
      <c r="R64" s="202">
        <v>0.34</v>
      </c>
      <c r="S64" s="202">
        <v>0.41</v>
      </c>
      <c r="T64" s="202">
        <v>0</v>
      </c>
      <c r="U64" s="202">
        <v>7.7</v>
      </c>
      <c r="V64" s="202">
        <v>0.17</v>
      </c>
      <c r="W64" s="202">
        <v>0.51</v>
      </c>
      <c r="X64" s="202">
        <v>1.19</v>
      </c>
      <c r="Y64" s="202">
        <v>0</v>
      </c>
      <c r="Z64" s="202">
        <v>2.23</v>
      </c>
      <c r="AA64" s="202">
        <v>0.72</v>
      </c>
      <c r="AB64" s="202">
        <v>0</v>
      </c>
      <c r="AC64" s="202">
        <v>6.11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25.71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8.27</v>
      </c>
      <c r="D65" s="202">
        <v>2.4</v>
      </c>
      <c r="E65" s="202">
        <v>0</v>
      </c>
      <c r="F65" s="202">
        <v>4.1399999999999997</v>
      </c>
      <c r="G65" s="202">
        <v>13.52</v>
      </c>
      <c r="H65" s="202">
        <v>0</v>
      </c>
      <c r="I65" s="202">
        <v>16.84</v>
      </c>
      <c r="J65" s="202">
        <v>0.56000000000000005</v>
      </c>
      <c r="K65" s="202">
        <v>1.64</v>
      </c>
      <c r="L65" s="202">
        <v>2.06</v>
      </c>
      <c r="M65" s="202">
        <v>0</v>
      </c>
      <c r="N65" s="202">
        <v>0.96</v>
      </c>
      <c r="O65" s="202">
        <v>1.59</v>
      </c>
      <c r="P65" s="202">
        <v>1.33</v>
      </c>
      <c r="Q65" s="202">
        <v>0.18</v>
      </c>
      <c r="R65" s="202">
        <v>0.34</v>
      </c>
      <c r="S65" s="202">
        <v>0.41</v>
      </c>
      <c r="T65" s="202">
        <v>0</v>
      </c>
      <c r="U65" s="202">
        <v>7.7</v>
      </c>
      <c r="V65" s="202">
        <v>0.17</v>
      </c>
      <c r="W65" s="202">
        <v>0.51</v>
      </c>
      <c r="X65" s="202">
        <v>1.19</v>
      </c>
      <c r="Y65" s="202">
        <v>0</v>
      </c>
      <c r="Z65" s="202">
        <v>2.23</v>
      </c>
      <c r="AA65" s="202">
        <v>0.72</v>
      </c>
      <c r="AB65" s="202">
        <v>0</v>
      </c>
      <c r="AC65" s="202">
        <v>6.11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25.71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8.27</v>
      </c>
      <c r="D66" s="202">
        <v>2.4</v>
      </c>
      <c r="E66" s="202">
        <v>0</v>
      </c>
      <c r="F66" s="202">
        <v>4.1399999999999997</v>
      </c>
      <c r="G66" s="202">
        <v>13.52</v>
      </c>
      <c r="H66" s="202">
        <v>0</v>
      </c>
      <c r="I66" s="202">
        <v>16.84</v>
      </c>
      <c r="J66" s="202">
        <v>0.56000000000000005</v>
      </c>
      <c r="K66" s="202">
        <v>1.64</v>
      </c>
      <c r="L66" s="202">
        <v>2.06</v>
      </c>
      <c r="M66" s="202">
        <v>0</v>
      </c>
      <c r="N66" s="202">
        <v>0.96</v>
      </c>
      <c r="O66" s="202">
        <v>1.59</v>
      </c>
      <c r="P66" s="202">
        <v>1.36</v>
      </c>
      <c r="Q66" s="202">
        <v>0.18</v>
      </c>
      <c r="R66" s="202">
        <v>0.34</v>
      </c>
      <c r="S66" s="202">
        <v>0.41</v>
      </c>
      <c r="T66" s="202">
        <v>0</v>
      </c>
      <c r="U66" s="202">
        <v>7.7</v>
      </c>
      <c r="V66" s="202">
        <v>0.17</v>
      </c>
      <c r="W66" s="202">
        <v>0.51</v>
      </c>
      <c r="X66" s="202">
        <v>1.19</v>
      </c>
      <c r="Y66" s="202">
        <v>0</v>
      </c>
      <c r="Z66" s="202">
        <v>2.23</v>
      </c>
      <c r="AA66" s="202">
        <v>0.72</v>
      </c>
      <c r="AB66" s="202">
        <v>0</v>
      </c>
      <c r="AC66" s="202">
        <v>6.11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25.71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8.32</v>
      </c>
      <c r="D67" s="202">
        <v>2.4</v>
      </c>
      <c r="E67" s="202">
        <v>0</v>
      </c>
      <c r="F67" s="202">
        <v>4.1399999999999997</v>
      </c>
      <c r="G67" s="202">
        <v>13.52</v>
      </c>
      <c r="H67" s="202">
        <v>0</v>
      </c>
      <c r="I67" s="202">
        <v>16.84</v>
      </c>
      <c r="J67" s="202">
        <v>0.56000000000000005</v>
      </c>
      <c r="K67" s="202">
        <v>1.64</v>
      </c>
      <c r="L67" s="202">
        <v>2.06</v>
      </c>
      <c r="M67" s="202">
        <v>0</v>
      </c>
      <c r="N67" s="202">
        <v>0.96</v>
      </c>
      <c r="O67" s="202">
        <v>1.59</v>
      </c>
      <c r="P67" s="202">
        <v>1.1299999999999999</v>
      </c>
      <c r="Q67" s="202">
        <v>0.18</v>
      </c>
      <c r="R67" s="202">
        <v>0.34</v>
      </c>
      <c r="S67" s="202">
        <v>0.41</v>
      </c>
      <c r="T67" s="202">
        <v>0</v>
      </c>
      <c r="U67" s="202">
        <v>7.7</v>
      </c>
      <c r="V67" s="202">
        <v>0.17</v>
      </c>
      <c r="W67" s="202">
        <v>0.51</v>
      </c>
      <c r="X67" s="202">
        <v>1.19</v>
      </c>
      <c r="Y67" s="202">
        <v>0</v>
      </c>
      <c r="Z67" s="202">
        <v>2.23</v>
      </c>
      <c r="AA67" s="202">
        <v>0.72</v>
      </c>
      <c r="AB67" s="202">
        <v>0</v>
      </c>
      <c r="AC67" s="202">
        <v>6.11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26.23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8.32</v>
      </c>
      <c r="D68" s="202">
        <v>2.4</v>
      </c>
      <c r="E68" s="202">
        <v>0</v>
      </c>
      <c r="F68" s="202">
        <v>4.1399999999999997</v>
      </c>
      <c r="G68" s="202">
        <v>13.52</v>
      </c>
      <c r="H68" s="202">
        <v>0</v>
      </c>
      <c r="I68" s="202">
        <v>16.84</v>
      </c>
      <c r="J68" s="202">
        <v>0.56000000000000005</v>
      </c>
      <c r="K68" s="202">
        <v>1.64</v>
      </c>
      <c r="L68" s="202">
        <v>2.06</v>
      </c>
      <c r="M68" s="202">
        <v>0</v>
      </c>
      <c r="N68" s="202">
        <v>0.96</v>
      </c>
      <c r="O68" s="202">
        <v>1.59</v>
      </c>
      <c r="P68" s="202">
        <v>1.1299999999999999</v>
      </c>
      <c r="Q68" s="202">
        <v>0.18</v>
      </c>
      <c r="R68" s="202">
        <v>0.34</v>
      </c>
      <c r="S68" s="202">
        <v>0.41</v>
      </c>
      <c r="T68" s="202">
        <v>0</v>
      </c>
      <c r="U68" s="202">
        <v>7.7</v>
      </c>
      <c r="V68" s="202">
        <v>0.17</v>
      </c>
      <c r="W68" s="202">
        <v>0.51</v>
      </c>
      <c r="X68" s="202">
        <v>1.19</v>
      </c>
      <c r="Y68" s="202">
        <v>0</v>
      </c>
      <c r="Z68" s="202">
        <v>2.23</v>
      </c>
      <c r="AA68" s="202">
        <v>0.72</v>
      </c>
      <c r="AB68" s="202">
        <v>0</v>
      </c>
      <c r="AC68" s="202">
        <v>6.11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25.71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8.32</v>
      </c>
      <c r="D69" s="202">
        <v>2.4</v>
      </c>
      <c r="E69" s="202">
        <v>0</v>
      </c>
      <c r="F69" s="202">
        <v>4.1399999999999997</v>
      </c>
      <c r="G69" s="202">
        <v>13.52</v>
      </c>
      <c r="H69" s="202">
        <v>0</v>
      </c>
      <c r="I69" s="202">
        <v>16.84</v>
      </c>
      <c r="J69" s="202">
        <v>0.56000000000000005</v>
      </c>
      <c r="K69" s="202">
        <v>1.64</v>
      </c>
      <c r="L69" s="202">
        <v>2.06</v>
      </c>
      <c r="M69" s="202">
        <v>0</v>
      </c>
      <c r="N69" s="202">
        <v>0.96</v>
      </c>
      <c r="O69" s="202">
        <v>1.59</v>
      </c>
      <c r="P69" s="202">
        <v>1.1299999999999999</v>
      </c>
      <c r="Q69" s="202">
        <v>0.18</v>
      </c>
      <c r="R69" s="202">
        <v>0.34</v>
      </c>
      <c r="S69" s="202">
        <v>0.41</v>
      </c>
      <c r="T69" s="202">
        <v>0</v>
      </c>
      <c r="U69" s="202">
        <v>7.7</v>
      </c>
      <c r="V69" s="202">
        <v>0.17</v>
      </c>
      <c r="W69" s="202">
        <v>0.51</v>
      </c>
      <c r="X69" s="202">
        <v>1.19</v>
      </c>
      <c r="Y69" s="202">
        <v>0</v>
      </c>
      <c r="Z69" s="202">
        <v>2.23</v>
      </c>
      <c r="AA69" s="202">
        <v>0.72</v>
      </c>
      <c r="AB69" s="202">
        <v>0</v>
      </c>
      <c r="AC69" s="202">
        <v>6.11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25.71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8.32</v>
      </c>
      <c r="D70" s="202">
        <v>2.4</v>
      </c>
      <c r="E70" s="202">
        <v>0</v>
      </c>
      <c r="F70" s="202">
        <v>4.1399999999999997</v>
      </c>
      <c r="G70" s="202">
        <v>13.52</v>
      </c>
      <c r="H70" s="202">
        <v>0</v>
      </c>
      <c r="I70" s="202">
        <v>16.84</v>
      </c>
      <c r="J70" s="202">
        <v>0.56000000000000005</v>
      </c>
      <c r="K70" s="202">
        <v>1.64</v>
      </c>
      <c r="L70" s="202">
        <v>2.06</v>
      </c>
      <c r="M70" s="202">
        <v>0</v>
      </c>
      <c r="N70" s="202">
        <v>0.96</v>
      </c>
      <c r="O70" s="202">
        <v>1.59</v>
      </c>
      <c r="P70" s="202">
        <v>1.1299999999999999</v>
      </c>
      <c r="Q70" s="202">
        <v>0.18</v>
      </c>
      <c r="R70" s="202">
        <v>0.34</v>
      </c>
      <c r="S70" s="202">
        <v>0.41</v>
      </c>
      <c r="T70" s="202">
        <v>0</v>
      </c>
      <c r="U70" s="202">
        <v>7.7</v>
      </c>
      <c r="V70" s="202">
        <v>0.17</v>
      </c>
      <c r="W70" s="202">
        <v>0.51</v>
      </c>
      <c r="X70" s="202">
        <v>1.19</v>
      </c>
      <c r="Y70" s="202">
        <v>0</v>
      </c>
      <c r="Z70" s="202">
        <v>2.23</v>
      </c>
      <c r="AA70" s="202">
        <v>0.72</v>
      </c>
      <c r="AB70" s="202">
        <v>0</v>
      </c>
      <c r="AC70" s="202">
        <v>6.11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25.71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8.4</v>
      </c>
      <c r="D71" s="202">
        <v>2.4</v>
      </c>
      <c r="E71" s="202">
        <v>0</v>
      </c>
      <c r="F71" s="202">
        <v>4.1399999999999997</v>
      </c>
      <c r="G71" s="202">
        <v>13.52</v>
      </c>
      <c r="H71" s="202">
        <v>0</v>
      </c>
      <c r="I71" s="202">
        <v>16.84</v>
      </c>
      <c r="J71" s="202">
        <v>0.56000000000000005</v>
      </c>
      <c r="K71" s="202">
        <v>1.64</v>
      </c>
      <c r="L71" s="202">
        <v>2.06</v>
      </c>
      <c r="M71" s="202">
        <v>0</v>
      </c>
      <c r="N71" s="202">
        <v>0.96</v>
      </c>
      <c r="O71" s="202">
        <v>1.59</v>
      </c>
      <c r="P71" s="202">
        <v>1.1299999999999999</v>
      </c>
      <c r="Q71" s="202">
        <v>0.18</v>
      </c>
      <c r="R71" s="202">
        <v>0.34</v>
      </c>
      <c r="S71" s="202">
        <v>0.41</v>
      </c>
      <c r="T71" s="202">
        <v>0</v>
      </c>
      <c r="U71" s="202">
        <v>7.7</v>
      </c>
      <c r="V71" s="202">
        <v>0.17</v>
      </c>
      <c r="W71" s="202">
        <v>0.51</v>
      </c>
      <c r="X71" s="202">
        <v>1.19</v>
      </c>
      <c r="Y71" s="202">
        <v>0</v>
      </c>
      <c r="Z71" s="202">
        <v>2.23</v>
      </c>
      <c r="AA71" s="202">
        <v>0.72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26.19</v>
      </c>
      <c r="AJ71" s="202">
        <v>0</v>
      </c>
      <c r="AK71" s="202">
        <v>0.56999999999999995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8.4</v>
      </c>
      <c r="D72" s="202">
        <v>2.4</v>
      </c>
      <c r="E72" s="202">
        <v>0</v>
      </c>
      <c r="F72" s="202">
        <v>4.1399999999999997</v>
      </c>
      <c r="G72" s="202">
        <v>13.52</v>
      </c>
      <c r="H72" s="202">
        <v>0</v>
      </c>
      <c r="I72" s="202">
        <v>16.84</v>
      </c>
      <c r="J72" s="202">
        <v>0.56000000000000005</v>
      </c>
      <c r="K72" s="202">
        <v>1.64</v>
      </c>
      <c r="L72" s="202">
        <v>2.06</v>
      </c>
      <c r="M72" s="202">
        <v>0</v>
      </c>
      <c r="N72" s="202">
        <v>0.96</v>
      </c>
      <c r="O72" s="202">
        <v>1.59</v>
      </c>
      <c r="P72" s="202">
        <v>1.1299999999999999</v>
      </c>
      <c r="Q72" s="202">
        <v>0.18</v>
      </c>
      <c r="R72" s="202">
        <v>0.34</v>
      </c>
      <c r="S72" s="202">
        <v>0.41</v>
      </c>
      <c r="T72" s="202">
        <v>0</v>
      </c>
      <c r="U72" s="202">
        <v>7.7</v>
      </c>
      <c r="V72" s="202">
        <v>0.17</v>
      </c>
      <c r="W72" s="202">
        <v>0.51</v>
      </c>
      <c r="X72" s="202">
        <v>1.19</v>
      </c>
      <c r="Y72" s="202">
        <v>0</v>
      </c>
      <c r="Z72" s="202">
        <v>2.23</v>
      </c>
      <c r="AA72" s="202">
        <v>0.72</v>
      </c>
      <c r="AB72" s="202">
        <v>0</v>
      </c>
      <c r="AC72" s="202">
        <v>-7.98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15.58</v>
      </c>
      <c r="AJ72" s="202">
        <v>0</v>
      </c>
      <c r="AK72" s="202">
        <v>0.56999999999999995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8.4</v>
      </c>
      <c r="D73" s="202">
        <v>2.4</v>
      </c>
      <c r="E73" s="202">
        <v>0</v>
      </c>
      <c r="F73" s="202">
        <v>4.1399999999999997</v>
      </c>
      <c r="G73" s="202">
        <v>13.52</v>
      </c>
      <c r="H73" s="202">
        <v>0</v>
      </c>
      <c r="I73" s="202">
        <v>16.84</v>
      </c>
      <c r="J73" s="202">
        <v>0.56000000000000005</v>
      </c>
      <c r="K73" s="202">
        <v>1.64</v>
      </c>
      <c r="L73" s="202">
        <v>2.06</v>
      </c>
      <c r="M73" s="202">
        <v>0</v>
      </c>
      <c r="N73" s="202">
        <v>0.96</v>
      </c>
      <c r="O73" s="202">
        <v>1.59</v>
      </c>
      <c r="P73" s="202">
        <v>1.1299999999999999</v>
      </c>
      <c r="Q73" s="202">
        <v>0.18</v>
      </c>
      <c r="R73" s="202">
        <v>0.34</v>
      </c>
      <c r="S73" s="202">
        <v>0.41</v>
      </c>
      <c r="T73" s="202">
        <v>0</v>
      </c>
      <c r="U73" s="202">
        <v>7.7</v>
      </c>
      <c r="V73" s="202">
        <v>0.17</v>
      </c>
      <c r="W73" s="202">
        <v>0.51</v>
      </c>
      <c r="X73" s="202">
        <v>1.19</v>
      </c>
      <c r="Y73" s="202">
        <v>0</v>
      </c>
      <c r="Z73" s="202">
        <v>2.23</v>
      </c>
      <c r="AA73" s="202">
        <v>0.72</v>
      </c>
      <c r="AB73" s="202">
        <v>0</v>
      </c>
      <c r="AC73" s="202">
        <v>4.03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23.46</v>
      </c>
      <c r="AJ73" s="202">
        <v>0</v>
      </c>
      <c r="AK73" s="202">
        <v>0.56999999999999995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8.4</v>
      </c>
      <c r="D74" s="202">
        <v>2.4</v>
      </c>
      <c r="E74" s="202">
        <v>0</v>
      </c>
      <c r="F74" s="202">
        <v>4.1399999999999997</v>
      </c>
      <c r="G74" s="202">
        <v>13.52</v>
      </c>
      <c r="H74" s="202">
        <v>0</v>
      </c>
      <c r="I74" s="202">
        <v>16.84</v>
      </c>
      <c r="J74" s="202">
        <v>0.56000000000000005</v>
      </c>
      <c r="K74" s="202">
        <v>1.64</v>
      </c>
      <c r="L74" s="202">
        <v>2.06</v>
      </c>
      <c r="M74" s="202">
        <v>0</v>
      </c>
      <c r="N74" s="202">
        <v>0.96</v>
      </c>
      <c r="O74" s="202">
        <v>1.59</v>
      </c>
      <c r="P74" s="202">
        <v>1.1299999999999999</v>
      </c>
      <c r="Q74" s="202">
        <v>0.18</v>
      </c>
      <c r="R74" s="202">
        <v>0.34</v>
      </c>
      <c r="S74" s="202">
        <v>0.41</v>
      </c>
      <c r="T74" s="202">
        <v>0</v>
      </c>
      <c r="U74" s="202">
        <v>7.7</v>
      </c>
      <c r="V74" s="202">
        <v>0.17</v>
      </c>
      <c r="W74" s="202">
        <v>0.51</v>
      </c>
      <c r="X74" s="202">
        <v>1.19</v>
      </c>
      <c r="Y74" s="202">
        <v>0</v>
      </c>
      <c r="Z74" s="202">
        <v>2.23</v>
      </c>
      <c r="AA74" s="202">
        <v>0.72</v>
      </c>
      <c r="AB74" s="202">
        <v>0</v>
      </c>
      <c r="AC74" s="202">
        <v>3.99</v>
      </c>
      <c r="AD74" s="202">
        <v>6.82</v>
      </c>
      <c r="AE74" s="202">
        <v>0</v>
      </c>
      <c r="AF74" s="202">
        <v>0</v>
      </c>
      <c r="AG74" s="202">
        <v>0</v>
      </c>
      <c r="AH74" s="202">
        <v>0</v>
      </c>
      <c r="AI74" s="202">
        <v>23.04</v>
      </c>
      <c r="AJ74" s="202">
        <v>0</v>
      </c>
      <c r="AK74" s="202">
        <v>0.56999999999999995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8.4</v>
      </c>
      <c r="D75" s="202">
        <v>2.4</v>
      </c>
      <c r="E75" s="202">
        <v>0</v>
      </c>
      <c r="F75" s="202">
        <v>4.1399999999999997</v>
      </c>
      <c r="G75" s="202">
        <v>13.52</v>
      </c>
      <c r="H75" s="202">
        <v>0</v>
      </c>
      <c r="I75" s="202">
        <v>16.98</v>
      </c>
      <c r="J75" s="202">
        <v>0.56000000000000005</v>
      </c>
      <c r="K75" s="202">
        <v>1.64</v>
      </c>
      <c r="L75" s="202">
        <v>2.06</v>
      </c>
      <c r="M75" s="202">
        <v>0</v>
      </c>
      <c r="N75" s="202">
        <v>0.96</v>
      </c>
      <c r="O75" s="202">
        <v>1.59</v>
      </c>
      <c r="P75" s="202">
        <v>1.1299999999999999</v>
      </c>
      <c r="Q75" s="202">
        <v>0.18</v>
      </c>
      <c r="R75" s="202">
        <v>0.34</v>
      </c>
      <c r="S75" s="202">
        <v>0.41</v>
      </c>
      <c r="T75" s="202">
        <v>0</v>
      </c>
      <c r="U75" s="202">
        <v>7.7</v>
      </c>
      <c r="V75" s="202">
        <v>0.17</v>
      </c>
      <c r="W75" s="202">
        <v>0.51</v>
      </c>
      <c r="X75" s="202">
        <v>1.19</v>
      </c>
      <c r="Y75" s="202">
        <v>0</v>
      </c>
      <c r="Z75" s="202">
        <v>2.23</v>
      </c>
      <c r="AA75" s="202">
        <v>0.72</v>
      </c>
      <c r="AB75" s="202">
        <v>0</v>
      </c>
      <c r="AC75" s="202">
        <v>3.99</v>
      </c>
      <c r="AD75" s="202">
        <v>6.82</v>
      </c>
      <c r="AE75" s="202">
        <v>0</v>
      </c>
      <c r="AF75" s="202">
        <v>0</v>
      </c>
      <c r="AG75" s="202">
        <v>0</v>
      </c>
      <c r="AH75" s="202">
        <v>0</v>
      </c>
      <c r="AI75" s="202">
        <v>23.04</v>
      </c>
      <c r="AJ75" s="202">
        <v>0</v>
      </c>
      <c r="AK75" s="202">
        <v>0.56999999999999995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8.4</v>
      </c>
      <c r="D76" s="202">
        <v>2.4</v>
      </c>
      <c r="E76" s="202">
        <v>0</v>
      </c>
      <c r="F76" s="202">
        <v>4.1399999999999997</v>
      </c>
      <c r="G76" s="202">
        <v>13.52</v>
      </c>
      <c r="H76" s="202">
        <v>0</v>
      </c>
      <c r="I76" s="202">
        <v>16.98</v>
      </c>
      <c r="J76" s="202">
        <v>0.56000000000000005</v>
      </c>
      <c r="K76" s="202">
        <v>1.64</v>
      </c>
      <c r="L76" s="202">
        <v>2.06</v>
      </c>
      <c r="M76" s="202">
        <v>0</v>
      </c>
      <c r="N76" s="202">
        <v>0.96</v>
      </c>
      <c r="O76" s="202">
        <v>1.59</v>
      </c>
      <c r="P76" s="202">
        <v>1.1299999999999999</v>
      </c>
      <c r="Q76" s="202">
        <v>0.18</v>
      </c>
      <c r="R76" s="202">
        <v>0.34</v>
      </c>
      <c r="S76" s="202">
        <v>0.41</v>
      </c>
      <c r="T76" s="202">
        <v>0</v>
      </c>
      <c r="U76" s="202">
        <v>7.7</v>
      </c>
      <c r="V76" s="202">
        <v>0.17</v>
      </c>
      <c r="W76" s="202">
        <v>0.51</v>
      </c>
      <c r="X76" s="202">
        <v>1.19</v>
      </c>
      <c r="Y76" s="202">
        <v>0</v>
      </c>
      <c r="Z76" s="202">
        <v>2.23</v>
      </c>
      <c r="AA76" s="202">
        <v>0.72</v>
      </c>
      <c r="AB76" s="202">
        <v>0</v>
      </c>
      <c r="AC76" s="202">
        <v>3.99</v>
      </c>
      <c r="AD76" s="202">
        <v>6.82</v>
      </c>
      <c r="AE76" s="202">
        <v>0</v>
      </c>
      <c r="AF76" s="202">
        <v>0</v>
      </c>
      <c r="AG76" s="202">
        <v>0</v>
      </c>
      <c r="AH76" s="202">
        <v>0</v>
      </c>
      <c r="AI76" s="202">
        <v>23.04</v>
      </c>
      <c r="AJ76" s="202">
        <v>0</v>
      </c>
      <c r="AK76" s="202">
        <v>0.56999999999999995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8.4</v>
      </c>
      <c r="D77" s="202">
        <v>2.4</v>
      </c>
      <c r="E77" s="202">
        <v>0</v>
      </c>
      <c r="F77" s="202">
        <v>4.1399999999999997</v>
      </c>
      <c r="G77" s="202">
        <v>13.52</v>
      </c>
      <c r="H77" s="202">
        <v>0</v>
      </c>
      <c r="I77" s="202">
        <v>16.98</v>
      </c>
      <c r="J77" s="202">
        <v>0.56000000000000005</v>
      </c>
      <c r="K77" s="202">
        <v>1.64</v>
      </c>
      <c r="L77" s="202">
        <v>2.06</v>
      </c>
      <c r="M77" s="202">
        <v>0</v>
      </c>
      <c r="N77" s="202">
        <v>0.96</v>
      </c>
      <c r="O77" s="202">
        <v>1.59</v>
      </c>
      <c r="P77" s="202">
        <v>1.39</v>
      </c>
      <c r="Q77" s="202">
        <v>0.18</v>
      </c>
      <c r="R77" s="202">
        <v>0.34</v>
      </c>
      <c r="S77" s="202">
        <v>0.41</v>
      </c>
      <c r="T77" s="202">
        <v>0</v>
      </c>
      <c r="U77" s="202">
        <v>7.7</v>
      </c>
      <c r="V77" s="202">
        <v>0.17</v>
      </c>
      <c r="W77" s="202">
        <v>0.51</v>
      </c>
      <c r="X77" s="202">
        <v>1.19</v>
      </c>
      <c r="Y77" s="202">
        <v>0</v>
      </c>
      <c r="Z77" s="202">
        <v>2.23</v>
      </c>
      <c r="AA77" s="202">
        <v>0.72</v>
      </c>
      <c r="AB77" s="202">
        <v>0</v>
      </c>
      <c r="AC77" s="202">
        <v>3.99</v>
      </c>
      <c r="AD77" s="202">
        <v>6.82</v>
      </c>
      <c r="AE77" s="202">
        <v>0</v>
      </c>
      <c r="AF77" s="202">
        <v>0</v>
      </c>
      <c r="AG77" s="202">
        <v>0</v>
      </c>
      <c r="AH77" s="202">
        <v>0</v>
      </c>
      <c r="AI77" s="202">
        <v>23.04</v>
      </c>
      <c r="AJ77" s="202">
        <v>0</v>
      </c>
      <c r="AK77" s="202">
        <v>3.61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8.4</v>
      </c>
      <c r="D78" s="202">
        <v>2.4</v>
      </c>
      <c r="E78" s="202">
        <v>0</v>
      </c>
      <c r="F78" s="202">
        <v>4.1399999999999997</v>
      </c>
      <c r="G78" s="202">
        <v>13.52</v>
      </c>
      <c r="H78" s="202">
        <v>0</v>
      </c>
      <c r="I78" s="202">
        <v>16.98</v>
      </c>
      <c r="J78" s="202">
        <v>0.56000000000000005</v>
      </c>
      <c r="K78" s="202">
        <v>1.64</v>
      </c>
      <c r="L78" s="202">
        <v>2.06</v>
      </c>
      <c r="M78" s="202">
        <v>0</v>
      </c>
      <c r="N78" s="202">
        <v>0.96</v>
      </c>
      <c r="O78" s="202">
        <v>1.59</v>
      </c>
      <c r="P78" s="202">
        <v>1.48</v>
      </c>
      <c r="Q78" s="202">
        <v>0.18</v>
      </c>
      <c r="R78" s="202">
        <v>0.34</v>
      </c>
      <c r="S78" s="202">
        <v>0.41</v>
      </c>
      <c r="T78" s="202">
        <v>0</v>
      </c>
      <c r="U78" s="202">
        <v>7.7</v>
      </c>
      <c r="V78" s="202">
        <v>0.17</v>
      </c>
      <c r="W78" s="202">
        <v>0.51</v>
      </c>
      <c r="X78" s="202">
        <v>1.19</v>
      </c>
      <c r="Y78" s="202">
        <v>0</v>
      </c>
      <c r="Z78" s="202">
        <v>2.23</v>
      </c>
      <c r="AA78" s="202">
        <v>0.72</v>
      </c>
      <c r="AB78" s="202">
        <v>0</v>
      </c>
      <c r="AC78" s="202">
        <v>3.99</v>
      </c>
      <c r="AD78" s="202">
        <v>6.82</v>
      </c>
      <c r="AE78" s="202">
        <v>0</v>
      </c>
      <c r="AF78" s="202">
        <v>0</v>
      </c>
      <c r="AG78" s="202">
        <v>0</v>
      </c>
      <c r="AH78" s="202">
        <v>0</v>
      </c>
      <c r="AI78" s="202">
        <v>23.04</v>
      </c>
      <c r="AJ78" s="202">
        <v>0</v>
      </c>
      <c r="AK78" s="202">
        <v>3.61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8.4</v>
      </c>
      <c r="D79" s="202">
        <v>2.4</v>
      </c>
      <c r="E79" s="202">
        <v>0</v>
      </c>
      <c r="F79" s="202">
        <v>4.1399999999999997</v>
      </c>
      <c r="G79" s="202">
        <v>13.52</v>
      </c>
      <c r="H79" s="202">
        <v>0</v>
      </c>
      <c r="I79" s="202">
        <v>16.98</v>
      </c>
      <c r="J79" s="202">
        <v>0.56000000000000005</v>
      </c>
      <c r="K79" s="202">
        <v>1.64</v>
      </c>
      <c r="L79" s="202">
        <v>2.06</v>
      </c>
      <c r="M79" s="202">
        <v>0</v>
      </c>
      <c r="N79" s="202">
        <v>0.96</v>
      </c>
      <c r="O79" s="202">
        <v>1.59</v>
      </c>
      <c r="P79" s="202">
        <v>1.48</v>
      </c>
      <c r="Q79" s="202">
        <v>0.18</v>
      </c>
      <c r="R79" s="202">
        <v>0.34</v>
      </c>
      <c r="S79" s="202">
        <v>0.41</v>
      </c>
      <c r="T79" s="202">
        <v>0</v>
      </c>
      <c r="U79" s="202">
        <v>7.7</v>
      </c>
      <c r="V79" s="202">
        <v>0.17</v>
      </c>
      <c r="W79" s="202">
        <v>0.36</v>
      </c>
      <c r="X79" s="202">
        <v>1.19</v>
      </c>
      <c r="Y79" s="202">
        <v>0</v>
      </c>
      <c r="Z79" s="202">
        <v>2.23</v>
      </c>
      <c r="AA79" s="202">
        <v>0.72</v>
      </c>
      <c r="AB79" s="202">
        <v>0</v>
      </c>
      <c r="AC79" s="202">
        <v>3.99</v>
      </c>
      <c r="AD79" s="202">
        <v>6.82</v>
      </c>
      <c r="AE79" s="202">
        <v>0</v>
      </c>
      <c r="AF79" s="202">
        <v>0</v>
      </c>
      <c r="AG79" s="202">
        <v>0</v>
      </c>
      <c r="AH79" s="202">
        <v>0</v>
      </c>
      <c r="AI79" s="202">
        <v>23.95</v>
      </c>
      <c r="AJ79" s="202">
        <v>0</v>
      </c>
      <c r="AK79" s="202">
        <v>3.9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8.4</v>
      </c>
      <c r="D80" s="202">
        <v>2.4</v>
      </c>
      <c r="E80" s="202">
        <v>0</v>
      </c>
      <c r="F80" s="202">
        <v>4.1399999999999997</v>
      </c>
      <c r="G80" s="202">
        <v>13.52</v>
      </c>
      <c r="H80" s="202">
        <v>0</v>
      </c>
      <c r="I80" s="202">
        <v>16.98</v>
      </c>
      <c r="J80" s="202">
        <v>0.56000000000000005</v>
      </c>
      <c r="K80" s="202">
        <v>1.64</v>
      </c>
      <c r="L80" s="202">
        <v>2.06</v>
      </c>
      <c r="M80" s="202">
        <v>0</v>
      </c>
      <c r="N80" s="202">
        <v>0.96</v>
      </c>
      <c r="O80" s="202">
        <v>1.59</v>
      </c>
      <c r="P80" s="202">
        <v>1.48</v>
      </c>
      <c r="Q80" s="202">
        <v>0.18</v>
      </c>
      <c r="R80" s="202">
        <v>0.34</v>
      </c>
      <c r="S80" s="202">
        <v>0.41</v>
      </c>
      <c r="T80" s="202">
        <v>0</v>
      </c>
      <c r="U80" s="202">
        <v>7.7</v>
      </c>
      <c r="V80" s="202">
        <v>0.17</v>
      </c>
      <c r="W80" s="202">
        <v>0.36</v>
      </c>
      <c r="X80" s="202">
        <v>1.19</v>
      </c>
      <c r="Y80" s="202">
        <v>0</v>
      </c>
      <c r="Z80" s="202">
        <v>2.23</v>
      </c>
      <c r="AA80" s="202">
        <v>0.72</v>
      </c>
      <c r="AB80" s="202">
        <v>0</v>
      </c>
      <c r="AC80" s="202">
        <v>3.99</v>
      </c>
      <c r="AD80" s="202">
        <v>6.82</v>
      </c>
      <c r="AE80" s="202">
        <v>0</v>
      </c>
      <c r="AF80" s="202">
        <v>0</v>
      </c>
      <c r="AG80" s="202">
        <v>0</v>
      </c>
      <c r="AH80" s="202">
        <v>0</v>
      </c>
      <c r="AI80" s="202">
        <v>23.04</v>
      </c>
      <c r="AJ80" s="202">
        <v>0</v>
      </c>
      <c r="AK80" s="202">
        <v>3.9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8.4</v>
      </c>
      <c r="D81" s="202">
        <v>2.4</v>
      </c>
      <c r="E81" s="202">
        <v>0</v>
      </c>
      <c r="F81" s="202">
        <v>4.1399999999999997</v>
      </c>
      <c r="G81" s="202">
        <v>13.52</v>
      </c>
      <c r="H81" s="202">
        <v>0</v>
      </c>
      <c r="I81" s="202">
        <v>16.98</v>
      </c>
      <c r="J81" s="202">
        <v>0.56000000000000005</v>
      </c>
      <c r="K81" s="202">
        <v>1.64</v>
      </c>
      <c r="L81" s="202">
        <v>2.06</v>
      </c>
      <c r="M81" s="202">
        <v>0</v>
      </c>
      <c r="N81" s="202">
        <v>0.96</v>
      </c>
      <c r="O81" s="202">
        <v>1.59</v>
      </c>
      <c r="P81" s="202">
        <v>1.24</v>
      </c>
      <c r="Q81" s="202">
        <v>0.18</v>
      </c>
      <c r="R81" s="202">
        <v>0.34</v>
      </c>
      <c r="S81" s="202">
        <v>0.41</v>
      </c>
      <c r="T81" s="202">
        <v>0</v>
      </c>
      <c r="U81" s="202">
        <v>7.7</v>
      </c>
      <c r="V81" s="202">
        <v>0.17</v>
      </c>
      <c r="W81" s="202">
        <v>0.36</v>
      </c>
      <c r="X81" s="202">
        <v>1.19</v>
      </c>
      <c r="Y81" s="202">
        <v>0</v>
      </c>
      <c r="Z81" s="202">
        <v>2.23</v>
      </c>
      <c r="AA81" s="202">
        <v>0.72</v>
      </c>
      <c r="AB81" s="202">
        <v>0</v>
      </c>
      <c r="AC81" s="202">
        <v>4.3499999999999996</v>
      </c>
      <c r="AD81" s="202">
        <v>6.82</v>
      </c>
      <c r="AE81" s="202">
        <v>0</v>
      </c>
      <c r="AF81" s="202">
        <v>0</v>
      </c>
      <c r="AG81" s="202">
        <v>0</v>
      </c>
      <c r="AH81" s="202">
        <v>0</v>
      </c>
      <c r="AI81" s="202">
        <v>23.04</v>
      </c>
      <c r="AJ81" s="202">
        <v>0</v>
      </c>
      <c r="AK81" s="202">
        <v>3.9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8.4</v>
      </c>
      <c r="D82" s="202">
        <v>2.4</v>
      </c>
      <c r="E82" s="202">
        <v>0</v>
      </c>
      <c r="F82" s="202">
        <v>4.1399999999999997</v>
      </c>
      <c r="G82" s="202">
        <v>13.52</v>
      </c>
      <c r="H82" s="202">
        <v>0</v>
      </c>
      <c r="I82" s="202">
        <v>16.98</v>
      </c>
      <c r="J82" s="202">
        <v>0.56000000000000005</v>
      </c>
      <c r="K82" s="202">
        <v>1.64</v>
      </c>
      <c r="L82" s="202">
        <v>2.06</v>
      </c>
      <c r="M82" s="202">
        <v>0</v>
      </c>
      <c r="N82" s="202">
        <v>0.96</v>
      </c>
      <c r="O82" s="202">
        <v>1.59</v>
      </c>
      <c r="P82" s="202">
        <v>1.24</v>
      </c>
      <c r="Q82" s="202">
        <v>0.18</v>
      </c>
      <c r="R82" s="202">
        <v>0.34</v>
      </c>
      <c r="S82" s="202">
        <v>0.41</v>
      </c>
      <c r="T82" s="202">
        <v>0</v>
      </c>
      <c r="U82" s="202">
        <v>7.7</v>
      </c>
      <c r="V82" s="202">
        <v>0.17</v>
      </c>
      <c r="W82" s="202">
        <v>0.36</v>
      </c>
      <c r="X82" s="202">
        <v>1.19</v>
      </c>
      <c r="Y82" s="202">
        <v>0</v>
      </c>
      <c r="Z82" s="202">
        <v>2.23</v>
      </c>
      <c r="AA82" s="202">
        <v>0.72</v>
      </c>
      <c r="AB82" s="202">
        <v>0</v>
      </c>
      <c r="AC82" s="202">
        <v>-2.52</v>
      </c>
      <c r="AD82" s="202">
        <v>6.82</v>
      </c>
      <c r="AE82" s="202">
        <v>0</v>
      </c>
      <c r="AF82" s="202">
        <v>0</v>
      </c>
      <c r="AG82" s="202">
        <v>0</v>
      </c>
      <c r="AH82" s="202">
        <v>0</v>
      </c>
      <c r="AI82" s="202">
        <v>23.04</v>
      </c>
      <c r="AJ82" s="202">
        <v>0</v>
      </c>
      <c r="AK82" s="202">
        <v>3.9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8.4</v>
      </c>
      <c r="D83" s="202">
        <v>2.4</v>
      </c>
      <c r="E83" s="202">
        <v>0</v>
      </c>
      <c r="F83" s="202">
        <v>4.1399999999999997</v>
      </c>
      <c r="G83" s="202">
        <v>13.52</v>
      </c>
      <c r="H83" s="202">
        <v>0</v>
      </c>
      <c r="I83" s="202">
        <v>16.98</v>
      </c>
      <c r="J83" s="202">
        <v>0.56000000000000005</v>
      </c>
      <c r="K83" s="202">
        <v>1.64</v>
      </c>
      <c r="L83" s="202">
        <v>2.06</v>
      </c>
      <c r="M83" s="202">
        <v>0</v>
      </c>
      <c r="N83" s="202">
        <v>0.96</v>
      </c>
      <c r="O83" s="202">
        <v>1.59</v>
      </c>
      <c r="P83" s="202">
        <v>1.24</v>
      </c>
      <c r="Q83" s="202">
        <v>0.18</v>
      </c>
      <c r="R83" s="202">
        <v>0.34</v>
      </c>
      <c r="S83" s="202">
        <v>0.41</v>
      </c>
      <c r="T83" s="202">
        <v>0</v>
      </c>
      <c r="U83" s="202">
        <v>7.7</v>
      </c>
      <c r="V83" s="202">
        <v>0.17</v>
      </c>
      <c r="W83" s="202">
        <v>0.36</v>
      </c>
      <c r="X83" s="202">
        <v>1.19</v>
      </c>
      <c r="Y83" s="202">
        <v>0</v>
      </c>
      <c r="Z83" s="202">
        <v>2.23</v>
      </c>
      <c r="AA83" s="202">
        <v>0.72</v>
      </c>
      <c r="AB83" s="202">
        <v>0</v>
      </c>
      <c r="AC83" s="202">
        <v>-2.52</v>
      </c>
      <c r="AD83" s="202">
        <v>6.82</v>
      </c>
      <c r="AE83" s="202">
        <v>0</v>
      </c>
      <c r="AF83" s="202">
        <v>0</v>
      </c>
      <c r="AG83" s="202">
        <v>0</v>
      </c>
      <c r="AH83" s="202">
        <v>0</v>
      </c>
      <c r="AI83" s="202">
        <v>22.49</v>
      </c>
      <c r="AJ83" s="202">
        <v>0</v>
      </c>
      <c r="AK83" s="202">
        <v>3.9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8.4</v>
      </c>
      <c r="D84" s="202">
        <v>2.4</v>
      </c>
      <c r="E84" s="202">
        <v>0</v>
      </c>
      <c r="F84" s="202">
        <v>4.1399999999999997</v>
      </c>
      <c r="G84" s="202">
        <v>13.52</v>
      </c>
      <c r="H84" s="202">
        <v>0</v>
      </c>
      <c r="I84" s="202">
        <v>16.98</v>
      </c>
      <c r="J84" s="202">
        <v>0.56000000000000005</v>
      </c>
      <c r="K84" s="202">
        <v>1.64</v>
      </c>
      <c r="L84" s="202">
        <v>2.06</v>
      </c>
      <c r="M84" s="202">
        <v>0</v>
      </c>
      <c r="N84" s="202">
        <v>0.96</v>
      </c>
      <c r="O84" s="202">
        <v>1.59</v>
      </c>
      <c r="P84" s="202">
        <v>1.24</v>
      </c>
      <c r="Q84" s="202">
        <v>0.18</v>
      </c>
      <c r="R84" s="202">
        <v>0.34</v>
      </c>
      <c r="S84" s="202">
        <v>0.41</v>
      </c>
      <c r="T84" s="202">
        <v>0</v>
      </c>
      <c r="U84" s="202">
        <v>7.7</v>
      </c>
      <c r="V84" s="202">
        <v>0.17</v>
      </c>
      <c r="W84" s="202">
        <v>0.36</v>
      </c>
      <c r="X84" s="202">
        <v>1.19</v>
      </c>
      <c r="Y84" s="202">
        <v>0</v>
      </c>
      <c r="Z84" s="202">
        <v>2.23</v>
      </c>
      <c r="AA84" s="202">
        <v>0.72</v>
      </c>
      <c r="AB84" s="202">
        <v>0</v>
      </c>
      <c r="AC84" s="202">
        <v>-2.52</v>
      </c>
      <c r="AD84" s="202">
        <v>6.82</v>
      </c>
      <c r="AE84" s="202">
        <v>0</v>
      </c>
      <c r="AF84" s="202">
        <v>0</v>
      </c>
      <c r="AG84" s="202">
        <v>0</v>
      </c>
      <c r="AH84" s="202">
        <v>0</v>
      </c>
      <c r="AI84" s="202">
        <v>22.49</v>
      </c>
      <c r="AJ84" s="202">
        <v>0</v>
      </c>
      <c r="AK84" s="202">
        <v>3.9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8.4</v>
      </c>
      <c r="D85" s="202">
        <v>2.4</v>
      </c>
      <c r="E85" s="202">
        <v>0</v>
      </c>
      <c r="F85" s="202">
        <v>4.1399999999999997</v>
      </c>
      <c r="G85" s="202">
        <v>13.52</v>
      </c>
      <c r="H85" s="202">
        <v>0</v>
      </c>
      <c r="I85" s="202">
        <v>16.98</v>
      </c>
      <c r="J85" s="202">
        <v>0.56000000000000005</v>
      </c>
      <c r="K85" s="202">
        <v>1.64</v>
      </c>
      <c r="L85" s="202">
        <v>2.06</v>
      </c>
      <c r="M85" s="202">
        <v>0</v>
      </c>
      <c r="N85" s="202">
        <v>0.96</v>
      </c>
      <c r="O85" s="202">
        <v>1.59</v>
      </c>
      <c r="P85" s="202">
        <v>1.24</v>
      </c>
      <c r="Q85" s="202">
        <v>0.18</v>
      </c>
      <c r="R85" s="202">
        <v>0.34</v>
      </c>
      <c r="S85" s="202">
        <v>0.41</v>
      </c>
      <c r="T85" s="202">
        <v>0</v>
      </c>
      <c r="U85" s="202">
        <v>7.7</v>
      </c>
      <c r="V85" s="202">
        <v>0.17</v>
      </c>
      <c r="W85" s="202">
        <v>0.36</v>
      </c>
      <c r="X85" s="202">
        <v>1.19</v>
      </c>
      <c r="Y85" s="202">
        <v>0</v>
      </c>
      <c r="Z85" s="202">
        <v>2.23</v>
      </c>
      <c r="AA85" s="202">
        <v>0.72</v>
      </c>
      <c r="AB85" s="202">
        <v>0</v>
      </c>
      <c r="AC85" s="202">
        <v>-2.52</v>
      </c>
      <c r="AD85" s="202">
        <v>6.82</v>
      </c>
      <c r="AE85" s="202">
        <v>0</v>
      </c>
      <c r="AF85" s="202">
        <v>0</v>
      </c>
      <c r="AG85" s="202">
        <v>0</v>
      </c>
      <c r="AH85" s="202">
        <v>0</v>
      </c>
      <c r="AI85" s="202">
        <v>23.46</v>
      </c>
      <c r="AJ85" s="202">
        <v>0</v>
      </c>
      <c r="AK85" s="202">
        <v>3.9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8.4</v>
      </c>
      <c r="D86" s="202">
        <v>2.4</v>
      </c>
      <c r="E86" s="202">
        <v>0</v>
      </c>
      <c r="F86" s="202">
        <v>4.1399999999999997</v>
      </c>
      <c r="G86" s="202">
        <v>13.52</v>
      </c>
      <c r="H86" s="202">
        <v>0</v>
      </c>
      <c r="I86" s="202">
        <v>16.98</v>
      </c>
      <c r="J86" s="202">
        <v>0.56000000000000005</v>
      </c>
      <c r="K86" s="202">
        <v>1.64</v>
      </c>
      <c r="L86" s="202">
        <v>2.06</v>
      </c>
      <c r="M86" s="202">
        <v>0</v>
      </c>
      <c r="N86" s="202">
        <v>0.96</v>
      </c>
      <c r="O86" s="202">
        <v>1.59</v>
      </c>
      <c r="P86" s="202">
        <v>1.24</v>
      </c>
      <c r="Q86" s="202">
        <v>0.18</v>
      </c>
      <c r="R86" s="202">
        <v>0.34</v>
      </c>
      <c r="S86" s="202">
        <v>0.41</v>
      </c>
      <c r="T86" s="202">
        <v>0</v>
      </c>
      <c r="U86" s="202">
        <v>7.7</v>
      </c>
      <c r="V86" s="202">
        <v>0.17</v>
      </c>
      <c r="W86" s="202">
        <v>0.36</v>
      </c>
      <c r="X86" s="202">
        <v>1.19</v>
      </c>
      <c r="Y86" s="202">
        <v>0</v>
      </c>
      <c r="Z86" s="202">
        <v>2.23</v>
      </c>
      <c r="AA86" s="202">
        <v>0.72</v>
      </c>
      <c r="AB86" s="202">
        <v>0</v>
      </c>
      <c r="AC86" s="202">
        <v>-2.52</v>
      </c>
      <c r="AD86" s="202">
        <v>6.82</v>
      </c>
      <c r="AE86" s="202">
        <v>0</v>
      </c>
      <c r="AF86" s="202">
        <v>0</v>
      </c>
      <c r="AG86" s="202">
        <v>0</v>
      </c>
      <c r="AH86" s="202">
        <v>0</v>
      </c>
      <c r="AI86" s="202">
        <v>22.49</v>
      </c>
      <c r="AJ86" s="202">
        <v>0</v>
      </c>
      <c r="AK86" s="202">
        <v>3.9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8.4</v>
      </c>
      <c r="D87" s="202">
        <v>2.4</v>
      </c>
      <c r="E87" s="202">
        <v>0</v>
      </c>
      <c r="F87" s="202">
        <v>4.1399999999999997</v>
      </c>
      <c r="G87" s="202">
        <v>13.52</v>
      </c>
      <c r="H87" s="202">
        <v>0</v>
      </c>
      <c r="I87" s="202">
        <v>16.98</v>
      </c>
      <c r="J87" s="202">
        <v>0.56000000000000005</v>
      </c>
      <c r="K87" s="202">
        <v>1.64</v>
      </c>
      <c r="L87" s="202">
        <v>2.06</v>
      </c>
      <c r="M87" s="202">
        <v>0</v>
      </c>
      <c r="N87" s="202">
        <v>0.96</v>
      </c>
      <c r="O87" s="202">
        <v>1.59</v>
      </c>
      <c r="P87" s="202">
        <v>1.45</v>
      </c>
      <c r="Q87" s="202">
        <v>0.18</v>
      </c>
      <c r="R87" s="202">
        <v>0.34</v>
      </c>
      <c r="S87" s="202">
        <v>0.41</v>
      </c>
      <c r="T87" s="202">
        <v>0</v>
      </c>
      <c r="U87" s="202">
        <v>7.7</v>
      </c>
      <c r="V87" s="202">
        <v>0.17</v>
      </c>
      <c r="W87" s="202">
        <v>0.36</v>
      </c>
      <c r="X87" s="202">
        <v>1.19</v>
      </c>
      <c r="Y87" s="202">
        <v>0</v>
      </c>
      <c r="Z87" s="202">
        <v>2.23</v>
      </c>
      <c r="AA87" s="202">
        <v>0.72</v>
      </c>
      <c r="AB87" s="202">
        <v>0</v>
      </c>
      <c r="AC87" s="202">
        <v>-2.52</v>
      </c>
      <c r="AD87" s="202">
        <v>6.82</v>
      </c>
      <c r="AE87" s="202">
        <v>0</v>
      </c>
      <c r="AF87" s="202">
        <v>0</v>
      </c>
      <c r="AG87" s="202">
        <v>0</v>
      </c>
      <c r="AH87" s="202">
        <v>0</v>
      </c>
      <c r="AI87" s="202">
        <v>22.49</v>
      </c>
      <c r="AJ87" s="202">
        <v>0</v>
      </c>
      <c r="AK87" s="202">
        <v>3.12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8.4</v>
      </c>
      <c r="D88" s="202">
        <v>2.4</v>
      </c>
      <c r="E88" s="202">
        <v>0</v>
      </c>
      <c r="F88" s="202">
        <v>4.1399999999999997</v>
      </c>
      <c r="G88" s="202">
        <v>13.52</v>
      </c>
      <c r="H88" s="202">
        <v>0</v>
      </c>
      <c r="I88" s="202">
        <v>16.98</v>
      </c>
      <c r="J88" s="202">
        <v>0.56000000000000005</v>
      </c>
      <c r="K88" s="202">
        <v>1.64</v>
      </c>
      <c r="L88" s="202">
        <v>2.06</v>
      </c>
      <c r="M88" s="202">
        <v>0</v>
      </c>
      <c r="N88" s="202">
        <v>0.96</v>
      </c>
      <c r="O88" s="202">
        <v>1.59</v>
      </c>
      <c r="P88" s="202">
        <v>1.45</v>
      </c>
      <c r="Q88" s="202">
        <v>0.18</v>
      </c>
      <c r="R88" s="202">
        <v>0.34</v>
      </c>
      <c r="S88" s="202">
        <v>0.41</v>
      </c>
      <c r="T88" s="202">
        <v>0</v>
      </c>
      <c r="U88" s="202">
        <v>7.7</v>
      </c>
      <c r="V88" s="202">
        <v>0.17</v>
      </c>
      <c r="W88" s="202">
        <v>0.36</v>
      </c>
      <c r="X88" s="202">
        <v>1.19</v>
      </c>
      <c r="Y88" s="202">
        <v>0</v>
      </c>
      <c r="Z88" s="202">
        <v>2.23</v>
      </c>
      <c r="AA88" s="202">
        <v>0.72</v>
      </c>
      <c r="AB88" s="202">
        <v>0</v>
      </c>
      <c r="AC88" s="202">
        <v>-2.89</v>
      </c>
      <c r="AD88" s="202">
        <v>6.82</v>
      </c>
      <c r="AE88" s="202">
        <v>0</v>
      </c>
      <c r="AF88" s="202">
        <v>0</v>
      </c>
      <c r="AG88" s="202">
        <v>0</v>
      </c>
      <c r="AH88" s="202">
        <v>0</v>
      </c>
      <c r="AI88" s="202">
        <v>22.49</v>
      </c>
      <c r="AJ88" s="202">
        <v>0</v>
      </c>
      <c r="AK88" s="202">
        <v>3.12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8.4</v>
      </c>
      <c r="D89" s="202">
        <v>2.4</v>
      </c>
      <c r="E89" s="202">
        <v>0</v>
      </c>
      <c r="F89" s="202">
        <v>4.1399999999999997</v>
      </c>
      <c r="G89" s="202">
        <v>13.52</v>
      </c>
      <c r="H89" s="202">
        <v>0</v>
      </c>
      <c r="I89" s="202">
        <v>16.98</v>
      </c>
      <c r="J89" s="202">
        <v>0.56000000000000005</v>
      </c>
      <c r="K89" s="202">
        <v>1.64</v>
      </c>
      <c r="L89" s="202">
        <v>2.06</v>
      </c>
      <c r="M89" s="202">
        <v>0</v>
      </c>
      <c r="N89" s="202">
        <v>0.96</v>
      </c>
      <c r="O89" s="202">
        <v>1.59</v>
      </c>
      <c r="P89" s="202">
        <v>1.45</v>
      </c>
      <c r="Q89" s="202">
        <v>0.18</v>
      </c>
      <c r="R89" s="202">
        <v>0.34</v>
      </c>
      <c r="S89" s="202">
        <v>0.41</v>
      </c>
      <c r="T89" s="202">
        <v>0</v>
      </c>
      <c r="U89" s="202">
        <v>7.7</v>
      </c>
      <c r="V89" s="202">
        <v>0.17</v>
      </c>
      <c r="W89" s="202">
        <v>0.36</v>
      </c>
      <c r="X89" s="202">
        <v>1.19</v>
      </c>
      <c r="Y89" s="202">
        <v>0</v>
      </c>
      <c r="Z89" s="202">
        <v>2.23</v>
      </c>
      <c r="AA89" s="202">
        <v>0.72</v>
      </c>
      <c r="AB89" s="202">
        <v>0</v>
      </c>
      <c r="AC89" s="202">
        <v>-2.89</v>
      </c>
      <c r="AD89" s="202">
        <v>6.82</v>
      </c>
      <c r="AE89" s="202">
        <v>0</v>
      </c>
      <c r="AF89" s="202">
        <v>0</v>
      </c>
      <c r="AG89" s="202">
        <v>0</v>
      </c>
      <c r="AH89" s="202">
        <v>0</v>
      </c>
      <c r="AI89" s="202">
        <v>22.49</v>
      </c>
      <c r="AJ89" s="202">
        <v>0</v>
      </c>
      <c r="AK89" s="202">
        <v>3.12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8.4</v>
      </c>
      <c r="D90" s="202">
        <v>2.4</v>
      </c>
      <c r="E90" s="202">
        <v>0</v>
      </c>
      <c r="F90" s="202">
        <v>4.1399999999999997</v>
      </c>
      <c r="G90" s="202">
        <v>13.52</v>
      </c>
      <c r="H90" s="202">
        <v>0</v>
      </c>
      <c r="I90" s="202">
        <v>16.98</v>
      </c>
      <c r="J90" s="202">
        <v>0.56000000000000005</v>
      </c>
      <c r="K90" s="202">
        <v>1.64</v>
      </c>
      <c r="L90" s="202">
        <v>2.06</v>
      </c>
      <c r="M90" s="202">
        <v>0</v>
      </c>
      <c r="N90" s="202">
        <v>0.96</v>
      </c>
      <c r="O90" s="202">
        <v>1.59</v>
      </c>
      <c r="P90" s="202">
        <v>1.45</v>
      </c>
      <c r="Q90" s="202">
        <v>0.18</v>
      </c>
      <c r="R90" s="202">
        <v>0.34</v>
      </c>
      <c r="S90" s="202">
        <v>0.41</v>
      </c>
      <c r="T90" s="202">
        <v>0</v>
      </c>
      <c r="U90" s="202">
        <v>7.7</v>
      </c>
      <c r="V90" s="202">
        <v>0.17</v>
      </c>
      <c r="W90" s="202">
        <v>0.36</v>
      </c>
      <c r="X90" s="202">
        <v>1.19</v>
      </c>
      <c r="Y90" s="202">
        <v>0</v>
      </c>
      <c r="Z90" s="202">
        <v>2.23</v>
      </c>
      <c r="AA90" s="202">
        <v>0.72</v>
      </c>
      <c r="AB90" s="202">
        <v>0</v>
      </c>
      <c r="AC90" s="202">
        <v>-2.89</v>
      </c>
      <c r="AD90" s="202">
        <v>6.82</v>
      </c>
      <c r="AE90" s="202">
        <v>0</v>
      </c>
      <c r="AF90" s="202">
        <v>0</v>
      </c>
      <c r="AG90" s="202">
        <v>0</v>
      </c>
      <c r="AH90" s="202">
        <v>0</v>
      </c>
      <c r="AI90" s="202">
        <v>22.49</v>
      </c>
      <c r="AJ90" s="202">
        <v>0</v>
      </c>
      <c r="AK90" s="202">
        <v>3.12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8.4</v>
      </c>
      <c r="D91" s="202">
        <v>2.4</v>
      </c>
      <c r="E91" s="202">
        <v>0</v>
      </c>
      <c r="F91" s="202">
        <v>4.1399999999999997</v>
      </c>
      <c r="G91" s="202">
        <v>13.52</v>
      </c>
      <c r="H91" s="202">
        <v>0</v>
      </c>
      <c r="I91" s="202">
        <v>16.98</v>
      </c>
      <c r="J91" s="202">
        <v>0.56000000000000005</v>
      </c>
      <c r="K91" s="202">
        <v>1.64</v>
      </c>
      <c r="L91" s="202">
        <v>2.06</v>
      </c>
      <c r="M91" s="202">
        <v>0</v>
      </c>
      <c r="N91" s="202">
        <v>0.96</v>
      </c>
      <c r="O91" s="202">
        <v>1.59</v>
      </c>
      <c r="P91" s="202">
        <v>1.45</v>
      </c>
      <c r="Q91" s="202">
        <v>0.18</v>
      </c>
      <c r="R91" s="202">
        <v>0.34</v>
      </c>
      <c r="S91" s="202">
        <v>0.41</v>
      </c>
      <c r="T91" s="202">
        <v>0</v>
      </c>
      <c r="U91" s="202">
        <v>7.7</v>
      </c>
      <c r="V91" s="202">
        <v>0.17</v>
      </c>
      <c r="W91" s="202">
        <v>0.36</v>
      </c>
      <c r="X91" s="202">
        <v>1.19</v>
      </c>
      <c r="Y91" s="202">
        <v>0</v>
      </c>
      <c r="Z91" s="202">
        <v>2.23</v>
      </c>
      <c r="AA91" s="202">
        <v>0.72</v>
      </c>
      <c r="AB91" s="202">
        <v>0</v>
      </c>
      <c r="AC91" s="202">
        <v>-2.89</v>
      </c>
      <c r="AD91" s="202">
        <v>6.82</v>
      </c>
      <c r="AE91" s="202">
        <v>0</v>
      </c>
      <c r="AF91" s="202">
        <v>0</v>
      </c>
      <c r="AG91" s="202">
        <v>0</v>
      </c>
      <c r="AH91" s="202">
        <v>0</v>
      </c>
      <c r="AI91" s="202">
        <v>23.46</v>
      </c>
      <c r="AJ91" s="202">
        <v>0</v>
      </c>
      <c r="AK91" s="202">
        <v>3.12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8.4</v>
      </c>
      <c r="D92" s="202">
        <v>2.4</v>
      </c>
      <c r="E92" s="202">
        <v>0</v>
      </c>
      <c r="F92" s="202">
        <v>4.1399999999999997</v>
      </c>
      <c r="G92" s="202">
        <v>13.52</v>
      </c>
      <c r="H92" s="202">
        <v>0</v>
      </c>
      <c r="I92" s="202">
        <v>16.98</v>
      </c>
      <c r="J92" s="202">
        <v>0.56000000000000005</v>
      </c>
      <c r="K92" s="202">
        <v>1.64</v>
      </c>
      <c r="L92" s="202">
        <v>2.06</v>
      </c>
      <c r="M92" s="202">
        <v>0</v>
      </c>
      <c r="N92" s="202">
        <v>0.96</v>
      </c>
      <c r="O92" s="202">
        <v>1.59</v>
      </c>
      <c r="P92" s="202">
        <v>1.45</v>
      </c>
      <c r="Q92" s="202">
        <v>0.18</v>
      </c>
      <c r="R92" s="202">
        <v>0.34</v>
      </c>
      <c r="S92" s="202">
        <v>0.41</v>
      </c>
      <c r="T92" s="202">
        <v>0</v>
      </c>
      <c r="U92" s="202">
        <v>7.7</v>
      </c>
      <c r="V92" s="202">
        <v>0.17</v>
      </c>
      <c r="W92" s="202">
        <v>0.36</v>
      </c>
      <c r="X92" s="202">
        <v>1.19</v>
      </c>
      <c r="Y92" s="202">
        <v>0</v>
      </c>
      <c r="Z92" s="202">
        <v>2.23</v>
      </c>
      <c r="AA92" s="202">
        <v>0.72</v>
      </c>
      <c r="AB92" s="202">
        <v>0</v>
      </c>
      <c r="AC92" s="202">
        <v>-2.89</v>
      </c>
      <c r="AD92" s="202">
        <v>6.82</v>
      </c>
      <c r="AE92" s="202">
        <v>0</v>
      </c>
      <c r="AF92" s="202">
        <v>0</v>
      </c>
      <c r="AG92" s="202">
        <v>0</v>
      </c>
      <c r="AH92" s="202">
        <v>0</v>
      </c>
      <c r="AI92" s="202">
        <v>22.49</v>
      </c>
      <c r="AJ92" s="202">
        <v>0</v>
      </c>
      <c r="AK92" s="202">
        <v>3.12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8.4</v>
      </c>
      <c r="D93" s="202">
        <v>2.4</v>
      </c>
      <c r="E93" s="202">
        <v>0</v>
      </c>
      <c r="F93" s="202">
        <v>4.1399999999999997</v>
      </c>
      <c r="G93" s="202">
        <v>13.52</v>
      </c>
      <c r="H93" s="202">
        <v>0</v>
      </c>
      <c r="I93" s="202">
        <v>16.98</v>
      </c>
      <c r="J93" s="202">
        <v>0.56000000000000005</v>
      </c>
      <c r="K93" s="202">
        <v>1.64</v>
      </c>
      <c r="L93" s="202">
        <v>2.06</v>
      </c>
      <c r="M93" s="202">
        <v>0</v>
      </c>
      <c r="N93" s="202">
        <v>0.96</v>
      </c>
      <c r="O93" s="202">
        <v>1.59</v>
      </c>
      <c r="P93" s="202">
        <v>1.45</v>
      </c>
      <c r="Q93" s="202">
        <v>0.18</v>
      </c>
      <c r="R93" s="202">
        <v>0.34</v>
      </c>
      <c r="S93" s="202">
        <v>0.41</v>
      </c>
      <c r="T93" s="202">
        <v>0</v>
      </c>
      <c r="U93" s="202">
        <v>7.7</v>
      </c>
      <c r="V93" s="202">
        <v>0.17</v>
      </c>
      <c r="W93" s="202">
        <v>0.36</v>
      </c>
      <c r="X93" s="202">
        <v>1.19</v>
      </c>
      <c r="Y93" s="202">
        <v>0</v>
      </c>
      <c r="Z93" s="202">
        <v>2.23</v>
      </c>
      <c r="AA93" s="202">
        <v>0.72</v>
      </c>
      <c r="AB93" s="202">
        <v>0</v>
      </c>
      <c r="AC93" s="202">
        <v>-2.89</v>
      </c>
      <c r="AD93" s="202">
        <v>6.82</v>
      </c>
      <c r="AE93" s="202">
        <v>0</v>
      </c>
      <c r="AF93" s="202">
        <v>0</v>
      </c>
      <c r="AG93" s="202">
        <v>0</v>
      </c>
      <c r="AH93" s="202">
        <v>0</v>
      </c>
      <c r="AI93" s="202">
        <v>22.49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8.4</v>
      </c>
      <c r="D94" s="202">
        <v>2.4</v>
      </c>
      <c r="E94" s="202">
        <v>0</v>
      </c>
      <c r="F94" s="202">
        <v>4.1399999999999997</v>
      </c>
      <c r="G94" s="202">
        <v>13.52</v>
      </c>
      <c r="H94" s="202">
        <v>0</v>
      </c>
      <c r="I94" s="202">
        <v>16.98</v>
      </c>
      <c r="J94" s="202">
        <v>0.56000000000000005</v>
      </c>
      <c r="K94" s="202">
        <v>1.64</v>
      </c>
      <c r="L94" s="202">
        <v>2.06</v>
      </c>
      <c r="M94" s="202">
        <v>0</v>
      </c>
      <c r="N94" s="202">
        <v>0.96</v>
      </c>
      <c r="O94" s="202">
        <v>1.59</v>
      </c>
      <c r="P94" s="202">
        <v>1.45</v>
      </c>
      <c r="Q94" s="202">
        <v>0.18</v>
      </c>
      <c r="R94" s="202">
        <v>0.34</v>
      </c>
      <c r="S94" s="202">
        <v>0.41</v>
      </c>
      <c r="T94" s="202">
        <v>0</v>
      </c>
      <c r="U94" s="202">
        <v>7.7</v>
      </c>
      <c r="V94" s="202">
        <v>0.17</v>
      </c>
      <c r="W94" s="202">
        <v>0.36</v>
      </c>
      <c r="X94" s="202">
        <v>1.19</v>
      </c>
      <c r="Y94" s="202">
        <v>0</v>
      </c>
      <c r="Z94" s="202">
        <v>2.23</v>
      </c>
      <c r="AA94" s="202">
        <v>0.72</v>
      </c>
      <c r="AB94" s="202">
        <v>0</v>
      </c>
      <c r="AC94" s="202">
        <v>-2.89</v>
      </c>
      <c r="AD94" s="202">
        <v>6.82</v>
      </c>
      <c r="AE94" s="202">
        <v>0</v>
      </c>
      <c r="AF94" s="202">
        <v>0</v>
      </c>
      <c r="AG94" s="202">
        <v>0</v>
      </c>
      <c r="AH94" s="202">
        <v>0</v>
      </c>
      <c r="AI94" s="202">
        <v>22.49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8.4</v>
      </c>
      <c r="D95" s="202">
        <v>2.4</v>
      </c>
      <c r="E95" s="202">
        <v>0</v>
      </c>
      <c r="F95" s="202">
        <v>4.1399999999999997</v>
      </c>
      <c r="G95" s="202">
        <v>13.52</v>
      </c>
      <c r="H95" s="202">
        <v>0</v>
      </c>
      <c r="I95" s="202">
        <v>16.98</v>
      </c>
      <c r="J95" s="202">
        <v>0.56000000000000005</v>
      </c>
      <c r="K95" s="202">
        <v>1.64</v>
      </c>
      <c r="L95" s="202">
        <v>2.06</v>
      </c>
      <c r="M95" s="202">
        <v>0</v>
      </c>
      <c r="N95" s="202">
        <v>0.96</v>
      </c>
      <c r="O95" s="202">
        <v>1.59</v>
      </c>
      <c r="P95" s="202">
        <v>1.48</v>
      </c>
      <c r="Q95" s="202">
        <v>0.18</v>
      </c>
      <c r="R95" s="202">
        <v>0.34</v>
      </c>
      <c r="S95" s="202">
        <v>0.41</v>
      </c>
      <c r="T95" s="202">
        <v>0</v>
      </c>
      <c r="U95" s="202">
        <v>7.7</v>
      </c>
      <c r="V95" s="202">
        <v>0.17</v>
      </c>
      <c r="W95" s="202">
        <v>0.36</v>
      </c>
      <c r="X95" s="202">
        <v>1.19</v>
      </c>
      <c r="Y95" s="202">
        <v>0</v>
      </c>
      <c r="Z95" s="202">
        <v>2.23</v>
      </c>
      <c r="AA95" s="202">
        <v>0.72</v>
      </c>
      <c r="AB95" s="202">
        <v>0</v>
      </c>
      <c r="AC95" s="202">
        <v>-2.89</v>
      </c>
      <c r="AD95" s="202">
        <v>6.82</v>
      </c>
      <c r="AE95" s="202">
        <v>0</v>
      </c>
      <c r="AF95" s="202">
        <v>0</v>
      </c>
      <c r="AG95" s="202">
        <v>0</v>
      </c>
      <c r="AH95" s="202">
        <v>0</v>
      </c>
      <c r="AI95" s="202">
        <v>22.49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8.4</v>
      </c>
      <c r="D96" s="202">
        <v>2.4</v>
      </c>
      <c r="E96" s="202">
        <v>0</v>
      </c>
      <c r="F96" s="202">
        <v>4.1399999999999997</v>
      </c>
      <c r="G96" s="202">
        <v>13.52</v>
      </c>
      <c r="H96" s="202">
        <v>0</v>
      </c>
      <c r="I96" s="202">
        <v>16.98</v>
      </c>
      <c r="J96" s="202">
        <v>0.56000000000000005</v>
      </c>
      <c r="K96" s="202">
        <v>1.64</v>
      </c>
      <c r="L96" s="202">
        <v>2.06</v>
      </c>
      <c r="M96" s="202">
        <v>0</v>
      </c>
      <c r="N96" s="202">
        <v>0.96</v>
      </c>
      <c r="O96" s="202">
        <v>1.59</v>
      </c>
      <c r="P96" s="202">
        <v>1.48</v>
      </c>
      <c r="Q96" s="202">
        <v>0.18</v>
      </c>
      <c r="R96" s="202">
        <v>0.34</v>
      </c>
      <c r="S96" s="202">
        <v>0.41</v>
      </c>
      <c r="T96" s="202">
        <v>0</v>
      </c>
      <c r="U96" s="202">
        <v>7.7</v>
      </c>
      <c r="V96" s="202">
        <v>0.17</v>
      </c>
      <c r="W96" s="202">
        <v>0.36</v>
      </c>
      <c r="X96" s="202">
        <v>1.19</v>
      </c>
      <c r="Y96" s="202">
        <v>0</v>
      </c>
      <c r="Z96" s="202">
        <v>2.23</v>
      </c>
      <c r="AA96" s="202">
        <v>0.72</v>
      </c>
      <c r="AB96" s="202">
        <v>0</v>
      </c>
      <c r="AC96" s="202">
        <v>-2.89</v>
      </c>
      <c r="AD96" s="202">
        <v>6.82</v>
      </c>
      <c r="AE96" s="202">
        <v>0</v>
      </c>
      <c r="AF96" s="202">
        <v>0</v>
      </c>
      <c r="AG96" s="202">
        <v>0</v>
      </c>
      <c r="AH96" s="202">
        <v>0</v>
      </c>
      <c r="AI96" s="202">
        <v>22.49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8.4</v>
      </c>
      <c r="D97" s="202">
        <v>2.4</v>
      </c>
      <c r="E97" s="202">
        <v>0</v>
      </c>
      <c r="F97" s="202">
        <v>4.1399999999999997</v>
      </c>
      <c r="G97" s="202">
        <v>13.52</v>
      </c>
      <c r="H97" s="202">
        <v>0</v>
      </c>
      <c r="I97" s="202">
        <v>16.98</v>
      </c>
      <c r="J97" s="202">
        <v>0.56000000000000005</v>
      </c>
      <c r="K97" s="202">
        <v>1.64</v>
      </c>
      <c r="L97" s="202">
        <v>2.06</v>
      </c>
      <c r="M97" s="202">
        <v>0</v>
      </c>
      <c r="N97" s="202">
        <v>0.96</v>
      </c>
      <c r="O97" s="202">
        <v>1.59</v>
      </c>
      <c r="P97" s="202">
        <v>1.48</v>
      </c>
      <c r="Q97" s="202">
        <v>0.18</v>
      </c>
      <c r="R97" s="202">
        <v>0.34</v>
      </c>
      <c r="S97" s="202">
        <v>0.41</v>
      </c>
      <c r="T97" s="202">
        <v>0</v>
      </c>
      <c r="U97" s="202">
        <v>7.7</v>
      </c>
      <c r="V97" s="202">
        <v>0.17</v>
      </c>
      <c r="W97" s="202">
        <v>0.36</v>
      </c>
      <c r="X97" s="202">
        <v>1.19</v>
      </c>
      <c r="Y97" s="202">
        <v>0</v>
      </c>
      <c r="Z97" s="202">
        <v>2.23</v>
      </c>
      <c r="AA97" s="202">
        <v>0.72</v>
      </c>
      <c r="AB97" s="202">
        <v>0</v>
      </c>
      <c r="AC97" s="202">
        <v>-2.89</v>
      </c>
      <c r="AD97" s="202">
        <v>6.82</v>
      </c>
      <c r="AE97" s="202">
        <v>0</v>
      </c>
      <c r="AF97" s="202">
        <v>0</v>
      </c>
      <c r="AG97" s="202">
        <v>0</v>
      </c>
      <c r="AH97" s="202">
        <v>0</v>
      </c>
      <c r="AI97" s="202">
        <v>23.46</v>
      </c>
      <c r="AJ97" s="202">
        <v>0</v>
      </c>
      <c r="AK97" s="202">
        <v>3.12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8.4</v>
      </c>
      <c r="D98" s="202">
        <v>2.4</v>
      </c>
      <c r="E98" s="202">
        <v>0</v>
      </c>
      <c r="F98" s="202">
        <v>4.1399999999999997</v>
      </c>
      <c r="G98" s="202">
        <v>13.52</v>
      </c>
      <c r="H98" s="202">
        <v>0</v>
      </c>
      <c r="I98" s="202">
        <v>16.98</v>
      </c>
      <c r="J98" s="202">
        <v>0.56000000000000005</v>
      </c>
      <c r="K98" s="202">
        <v>1.64</v>
      </c>
      <c r="L98" s="202">
        <v>2.06</v>
      </c>
      <c r="M98" s="202">
        <v>0</v>
      </c>
      <c r="N98" s="202">
        <v>0.96</v>
      </c>
      <c r="O98" s="202">
        <v>1.59</v>
      </c>
      <c r="P98" s="202">
        <v>1.48</v>
      </c>
      <c r="Q98" s="202">
        <v>0.18</v>
      </c>
      <c r="R98" s="202">
        <v>0.34</v>
      </c>
      <c r="S98" s="202">
        <v>0.41</v>
      </c>
      <c r="T98" s="202">
        <v>0</v>
      </c>
      <c r="U98" s="202">
        <v>7.7</v>
      </c>
      <c r="V98" s="202">
        <v>0.17</v>
      </c>
      <c r="W98" s="202">
        <v>0.36</v>
      </c>
      <c r="X98" s="202">
        <v>1.19</v>
      </c>
      <c r="Y98" s="202">
        <v>0</v>
      </c>
      <c r="Z98" s="202">
        <v>2.23</v>
      </c>
      <c r="AA98" s="202">
        <v>0.72</v>
      </c>
      <c r="AB98" s="202">
        <v>0</v>
      </c>
      <c r="AC98" s="202">
        <v>-2.89</v>
      </c>
      <c r="AD98" s="202">
        <v>6.82</v>
      </c>
      <c r="AE98" s="202">
        <v>0</v>
      </c>
      <c r="AF98" s="202">
        <v>0</v>
      </c>
      <c r="AG98" s="202">
        <v>0</v>
      </c>
      <c r="AH98" s="202">
        <v>0</v>
      </c>
      <c r="AI98" s="202">
        <v>22.49</v>
      </c>
      <c r="AJ98" s="202">
        <v>0</v>
      </c>
      <c r="AK98" s="202">
        <v>3.12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0.20109999999999978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0.40500000000000003</v>
      </c>
      <c r="J99">
        <f t="shared" si="0"/>
        <v>1.3440000000000016E-2</v>
      </c>
      <c r="K99">
        <f t="shared" si="0"/>
        <v>0.17290999999999987</v>
      </c>
      <c r="L99">
        <f t="shared" si="0"/>
        <v>0.3618524999999993</v>
      </c>
      <c r="M99">
        <f t="shared" si="0"/>
        <v>0</v>
      </c>
      <c r="N99">
        <f t="shared" si="0"/>
        <v>2.3039999999999967E-2</v>
      </c>
      <c r="O99">
        <f t="shared" si="0"/>
        <v>3.8160000000000062E-2</v>
      </c>
      <c r="P99">
        <f t="shared" si="0"/>
        <v>3.9139999999999939E-2</v>
      </c>
      <c r="Q99">
        <f t="shared" si="0"/>
        <v>1.4067499999999993E-2</v>
      </c>
      <c r="R99">
        <f t="shared" si="0"/>
        <v>2.430000000000004E-2</v>
      </c>
      <c r="S99">
        <f t="shared" si="0"/>
        <v>2.217999999999996E-2</v>
      </c>
      <c r="T99">
        <f t="shared" si="0"/>
        <v>0</v>
      </c>
      <c r="U99">
        <f t="shared" si="0"/>
        <v>0.18480000000000021</v>
      </c>
      <c r="V99">
        <f t="shared" si="0"/>
        <v>2.8635000000000018E-2</v>
      </c>
      <c r="W99">
        <f t="shared" si="0"/>
        <v>1.0709999999999997E-2</v>
      </c>
      <c r="X99">
        <f t="shared" si="0"/>
        <v>3.0904999999999967E-2</v>
      </c>
      <c r="Y99">
        <f t="shared" si="0"/>
        <v>0</v>
      </c>
      <c r="Z99">
        <f t="shared" si="0"/>
        <v>5.3519999999999915E-2</v>
      </c>
      <c r="AA99">
        <f t="shared" si="0"/>
        <v>1.7279999999999983E-2</v>
      </c>
      <c r="AB99">
        <f t="shared" si="0"/>
        <v>0</v>
      </c>
      <c r="AC99">
        <f t="shared" si="0"/>
        <v>0.14839750000000015</v>
      </c>
      <c r="AD99">
        <f t="shared" si="0"/>
        <v>4.4099999999999973E-2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0.59861249999999944</v>
      </c>
      <c r="AJ99">
        <f t="shared" si="0"/>
        <v>0</v>
      </c>
      <c r="AK99">
        <f t="shared" si="0"/>
        <v>2.2650000000000007E-2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11.82</v>
      </c>
      <c r="AJ3" s="202">
        <v>0</v>
      </c>
      <c r="AK3" s="202">
        <v>0.33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11.82</v>
      </c>
      <c r="AJ4" s="202">
        <v>0</v>
      </c>
      <c r="AK4" s="202">
        <v>0.33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11.82</v>
      </c>
      <c r="AJ5" s="202">
        <v>0</v>
      </c>
      <c r="AK5" s="202">
        <v>0.33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11.82</v>
      </c>
      <c r="AJ6" s="202">
        <v>0</v>
      </c>
      <c r="AK6" s="202">
        <v>0.33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9.94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11.82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11.82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11.82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11.82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11.82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10.54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11.82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11.82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11.82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11.82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11.82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9.82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10.14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10.14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10.14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10.14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10.14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9.82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10.14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10.14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10.14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10.14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10.14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9.82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10.14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10.14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10.14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11.82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11.82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9.92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11.82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11.82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11.82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11.82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11.82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9.56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9.56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11.45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11.45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9.69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11.45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11.45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11.45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11.45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11.45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9.69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9.69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11.45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11.45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11.45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11.64</v>
      </c>
      <c r="AJ71" s="202">
        <v>0</v>
      </c>
      <c r="AK71" s="202">
        <v>7.0000000000000007E-2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11.64</v>
      </c>
      <c r="AJ72" s="202">
        <v>0</v>
      </c>
      <c r="AK72" s="202">
        <v>7.0000000000000007E-2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10.11</v>
      </c>
      <c r="AJ73" s="202">
        <v>0</v>
      </c>
      <c r="AK73" s="202">
        <v>7.0000000000000007E-2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11.64</v>
      </c>
      <c r="AJ74" s="202">
        <v>0</v>
      </c>
      <c r="AK74" s="202">
        <v>7.0000000000000007E-2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11.64</v>
      </c>
      <c r="AJ75" s="202">
        <v>0</v>
      </c>
      <c r="AK75" s="202">
        <v>7.0000000000000007E-2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11.64</v>
      </c>
      <c r="AJ76" s="202">
        <v>0</v>
      </c>
      <c r="AK76" s="202">
        <v>7.0000000000000007E-2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11.64</v>
      </c>
      <c r="AJ77" s="202">
        <v>0</v>
      </c>
      <c r="AK77" s="202">
        <v>0.42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11.64</v>
      </c>
      <c r="AJ78" s="202">
        <v>0</v>
      </c>
      <c r="AK78" s="202">
        <v>0.42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10.07</v>
      </c>
      <c r="AJ79" s="202">
        <v>0</v>
      </c>
      <c r="AK79" s="202">
        <v>0.46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11.64</v>
      </c>
      <c r="AJ80" s="202">
        <v>0</v>
      </c>
      <c r="AK80" s="202">
        <v>0.46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11.64</v>
      </c>
      <c r="AJ81" s="202">
        <v>0</v>
      </c>
      <c r="AK81" s="202">
        <v>0.46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11.64</v>
      </c>
      <c r="AJ82" s="202">
        <v>0</v>
      </c>
      <c r="AK82" s="202">
        <v>0.46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11.64</v>
      </c>
      <c r="AJ83" s="202">
        <v>0</v>
      </c>
      <c r="AK83" s="202">
        <v>0.46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11.64</v>
      </c>
      <c r="AJ84" s="202">
        <v>0</v>
      </c>
      <c r="AK84" s="202">
        <v>0.46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9.9600000000000009</v>
      </c>
      <c r="AJ85" s="202">
        <v>0</v>
      </c>
      <c r="AK85" s="202">
        <v>0.46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11.64</v>
      </c>
      <c r="AJ86" s="202">
        <v>0</v>
      </c>
      <c r="AK86" s="202">
        <v>0.46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11.64</v>
      </c>
      <c r="AJ87" s="202">
        <v>0</v>
      </c>
      <c r="AK87" s="202">
        <v>0.36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11.64</v>
      </c>
      <c r="AJ88" s="202">
        <v>0</v>
      </c>
      <c r="AK88" s="202">
        <v>0.36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11.64</v>
      </c>
      <c r="AJ89" s="202">
        <v>0</v>
      </c>
      <c r="AK89" s="202">
        <v>0.36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11.64</v>
      </c>
      <c r="AJ90" s="202">
        <v>0</v>
      </c>
      <c r="AK90" s="202">
        <v>0.36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9.9600000000000009</v>
      </c>
      <c r="AJ91" s="202">
        <v>0</v>
      </c>
      <c r="AK91" s="202">
        <v>0.36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11.64</v>
      </c>
      <c r="AJ92" s="202">
        <v>0</v>
      </c>
      <c r="AK92" s="202">
        <v>0.36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11.64</v>
      </c>
      <c r="AJ93" s="202">
        <v>0</v>
      </c>
      <c r="AK93" s="202">
        <v>0.36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11.64</v>
      </c>
      <c r="AJ94" s="202">
        <v>0</v>
      </c>
      <c r="AK94" s="202">
        <v>0.36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11.64</v>
      </c>
      <c r="AJ95" s="202">
        <v>0</v>
      </c>
      <c r="AK95" s="202">
        <v>0.36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11.64</v>
      </c>
      <c r="AJ96" s="202">
        <v>0</v>
      </c>
      <c r="AK96" s="202">
        <v>0.36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9.9600000000000009</v>
      </c>
      <c r="AJ97" s="202">
        <v>0</v>
      </c>
      <c r="AK97" s="202">
        <v>0.36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11.64</v>
      </c>
      <c r="AJ98" s="202">
        <v>0</v>
      </c>
      <c r="AK98" s="202">
        <v>0.36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0.26730500000000024</v>
      </c>
      <c r="AJ99">
        <f t="shared" si="0"/>
        <v>0</v>
      </c>
      <c r="AK99">
        <f t="shared" si="0"/>
        <v>2.6449999999999998E-3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49.09</v>
      </c>
      <c r="AJ3" s="202">
        <v>0</v>
      </c>
      <c r="AK3" s="202">
        <v>3.63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49.09</v>
      </c>
      <c r="AJ4" s="202">
        <v>0</v>
      </c>
      <c r="AK4" s="202">
        <v>3.63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2.08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49.09</v>
      </c>
      <c r="AJ5" s="202">
        <v>0</v>
      </c>
      <c r="AK5" s="202">
        <v>3.63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2.08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49.09</v>
      </c>
      <c r="AJ6" s="202">
        <v>0</v>
      </c>
      <c r="AK6" s="202">
        <v>3.63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2.08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49.71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2.08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49.09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49.09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49.09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49.09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2.5099999999999998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52.42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2.5099999999999998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52.7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49.09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49.09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49.09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49.09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49.09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49.09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49.09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49.09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49.09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49.09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49.09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49.09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49.09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49.09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49.09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49.09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49.09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49.09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49.09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49.09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49.09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49.09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49.09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49.62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49.09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49.09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49.09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49.09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49.09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47.8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47.27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47.27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0.8</v>
      </c>
      <c r="AD46" s="202">
        <v>1.28</v>
      </c>
      <c r="AE46" s="202">
        <v>0</v>
      </c>
      <c r="AF46" s="202">
        <v>0</v>
      </c>
      <c r="AG46" s="202">
        <v>0</v>
      </c>
      <c r="AH46" s="202">
        <v>0</v>
      </c>
      <c r="AI46" s="202">
        <v>47.27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47.27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47.27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47.8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47.27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47.93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47.93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47.93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47.93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48.43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47.93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47.93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47.93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47.93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47.93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47.93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47.93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47.93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47.93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47.93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48.43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47.93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47.93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47.93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48.84</v>
      </c>
      <c r="AJ71" s="202">
        <v>0</v>
      </c>
      <c r="AK71" s="202">
        <v>2.31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1.54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53.09</v>
      </c>
      <c r="AJ72" s="202">
        <v>0</v>
      </c>
      <c r="AK72" s="202">
        <v>2.31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1.75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50.54</v>
      </c>
      <c r="AJ73" s="202">
        <v>0</v>
      </c>
      <c r="AK73" s="202">
        <v>2.31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1.75</v>
      </c>
      <c r="AD74" s="202">
        <v>1.48</v>
      </c>
      <c r="AE74" s="202">
        <v>0</v>
      </c>
      <c r="AF74" s="202">
        <v>0</v>
      </c>
      <c r="AG74" s="202">
        <v>0</v>
      </c>
      <c r="AH74" s="202">
        <v>0</v>
      </c>
      <c r="AI74" s="202">
        <v>50.1</v>
      </c>
      <c r="AJ74" s="202">
        <v>0</v>
      </c>
      <c r="AK74" s="202">
        <v>2.31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1.75</v>
      </c>
      <c r="AD75" s="202">
        <v>1.48</v>
      </c>
      <c r="AE75" s="202">
        <v>0</v>
      </c>
      <c r="AF75" s="202">
        <v>0</v>
      </c>
      <c r="AG75" s="202">
        <v>0</v>
      </c>
      <c r="AH75" s="202">
        <v>0</v>
      </c>
      <c r="AI75" s="202">
        <v>50.1</v>
      </c>
      <c r="AJ75" s="202">
        <v>0</v>
      </c>
      <c r="AK75" s="202">
        <v>2.31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1.75</v>
      </c>
      <c r="AD76" s="202">
        <v>1.48</v>
      </c>
      <c r="AE76" s="202">
        <v>0</v>
      </c>
      <c r="AF76" s="202">
        <v>0</v>
      </c>
      <c r="AG76" s="202">
        <v>0</v>
      </c>
      <c r="AH76" s="202">
        <v>0</v>
      </c>
      <c r="AI76" s="202">
        <v>50.1</v>
      </c>
      <c r="AJ76" s="202">
        <v>0</v>
      </c>
      <c r="AK76" s="202">
        <v>2.31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1.75</v>
      </c>
      <c r="AD77" s="202">
        <v>1.48</v>
      </c>
      <c r="AE77" s="202">
        <v>0</v>
      </c>
      <c r="AF77" s="202">
        <v>0</v>
      </c>
      <c r="AG77" s="202">
        <v>0</v>
      </c>
      <c r="AH77" s="202">
        <v>0</v>
      </c>
      <c r="AI77" s="202">
        <v>50.1</v>
      </c>
      <c r="AJ77" s="202">
        <v>0</v>
      </c>
      <c r="AK77" s="202">
        <v>4.08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1.75</v>
      </c>
      <c r="AD78" s="202">
        <v>1.48</v>
      </c>
      <c r="AE78" s="202">
        <v>0</v>
      </c>
      <c r="AF78" s="202">
        <v>0</v>
      </c>
      <c r="AG78" s="202">
        <v>0</v>
      </c>
      <c r="AH78" s="202">
        <v>0</v>
      </c>
      <c r="AI78" s="202">
        <v>50.1</v>
      </c>
      <c r="AJ78" s="202">
        <v>0</v>
      </c>
      <c r="AK78" s="202">
        <v>4.08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1.75</v>
      </c>
      <c r="AD79" s="202">
        <v>1.48</v>
      </c>
      <c r="AE79" s="202">
        <v>0</v>
      </c>
      <c r="AF79" s="202">
        <v>0</v>
      </c>
      <c r="AG79" s="202">
        <v>0</v>
      </c>
      <c r="AH79" s="202">
        <v>0</v>
      </c>
      <c r="AI79" s="202">
        <v>50.36</v>
      </c>
      <c r="AJ79" s="202">
        <v>0</v>
      </c>
      <c r="AK79" s="202">
        <v>4.25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1.75</v>
      </c>
      <c r="AD80" s="202">
        <v>1.48</v>
      </c>
      <c r="AE80" s="202">
        <v>0</v>
      </c>
      <c r="AF80" s="202">
        <v>0</v>
      </c>
      <c r="AG80" s="202">
        <v>0</v>
      </c>
      <c r="AH80" s="202">
        <v>0</v>
      </c>
      <c r="AI80" s="202">
        <v>50.1</v>
      </c>
      <c r="AJ80" s="202">
        <v>0</v>
      </c>
      <c r="AK80" s="202">
        <v>4.25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</v>
      </c>
      <c r="AD81" s="202">
        <v>1.48</v>
      </c>
      <c r="AE81" s="202">
        <v>0</v>
      </c>
      <c r="AF81" s="202">
        <v>0</v>
      </c>
      <c r="AG81" s="202">
        <v>0</v>
      </c>
      <c r="AH81" s="202">
        <v>0</v>
      </c>
      <c r="AI81" s="202">
        <v>50.1</v>
      </c>
      <c r="AJ81" s="202">
        <v>0</v>
      </c>
      <c r="AK81" s="202">
        <v>4.25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0.31</v>
      </c>
      <c r="AD82" s="202">
        <v>1.48</v>
      </c>
      <c r="AE82" s="202">
        <v>0</v>
      </c>
      <c r="AF82" s="202">
        <v>0</v>
      </c>
      <c r="AG82" s="202">
        <v>0</v>
      </c>
      <c r="AH82" s="202">
        <v>0</v>
      </c>
      <c r="AI82" s="202">
        <v>50.1</v>
      </c>
      <c r="AJ82" s="202">
        <v>0</v>
      </c>
      <c r="AK82" s="202">
        <v>4.25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0.31</v>
      </c>
      <c r="AD83" s="202">
        <v>1.48</v>
      </c>
      <c r="AE83" s="202">
        <v>0</v>
      </c>
      <c r="AF83" s="202">
        <v>0</v>
      </c>
      <c r="AG83" s="202">
        <v>0</v>
      </c>
      <c r="AH83" s="202">
        <v>0</v>
      </c>
      <c r="AI83" s="202">
        <v>49.52</v>
      </c>
      <c r="AJ83" s="202">
        <v>0</v>
      </c>
      <c r="AK83" s="202">
        <v>4.25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0.31</v>
      </c>
      <c r="AD84" s="202">
        <v>1.48</v>
      </c>
      <c r="AE84" s="202">
        <v>0</v>
      </c>
      <c r="AF84" s="202">
        <v>0</v>
      </c>
      <c r="AG84" s="202">
        <v>0</v>
      </c>
      <c r="AH84" s="202">
        <v>0</v>
      </c>
      <c r="AI84" s="202">
        <v>49.52</v>
      </c>
      <c r="AJ84" s="202">
        <v>0</v>
      </c>
      <c r="AK84" s="202">
        <v>4.25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0.31</v>
      </c>
      <c r="AD85" s="202">
        <v>1.48</v>
      </c>
      <c r="AE85" s="202">
        <v>0</v>
      </c>
      <c r="AF85" s="202">
        <v>0</v>
      </c>
      <c r="AG85" s="202">
        <v>0</v>
      </c>
      <c r="AH85" s="202">
        <v>0</v>
      </c>
      <c r="AI85" s="202">
        <v>49.8</v>
      </c>
      <c r="AJ85" s="202">
        <v>0</v>
      </c>
      <c r="AK85" s="202">
        <v>4.25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0.31</v>
      </c>
      <c r="AD86" s="202">
        <v>1.48</v>
      </c>
      <c r="AE86" s="202">
        <v>0</v>
      </c>
      <c r="AF86" s="202">
        <v>0</v>
      </c>
      <c r="AG86" s="202">
        <v>0</v>
      </c>
      <c r="AH86" s="202">
        <v>0</v>
      </c>
      <c r="AI86" s="202">
        <v>49.52</v>
      </c>
      <c r="AJ86" s="202">
        <v>0</v>
      </c>
      <c r="AK86" s="202">
        <v>4.25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0.31</v>
      </c>
      <c r="AD87" s="202">
        <v>1.48</v>
      </c>
      <c r="AE87" s="202">
        <v>0</v>
      </c>
      <c r="AF87" s="202">
        <v>0</v>
      </c>
      <c r="AG87" s="202">
        <v>0</v>
      </c>
      <c r="AH87" s="202">
        <v>0</v>
      </c>
      <c r="AI87" s="202">
        <v>49.52</v>
      </c>
      <c r="AJ87" s="202">
        <v>0</v>
      </c>
      <c r="AK87" s="202">
        <v>3.8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0.26</v>
      </c>
      <c r="AD88" s="202">
        <v>1.48</v>
      </c>
      <c r="AE88" s="202">
        <v>0</v>
      </c>
      <c r="AF88" s="202">
        <v>0</v>
      </c>
      <c r="AG88" s="202">
        <v>0</v>
      </c>
      <c r="AH88" s="202">
        <v>0</v>
      </c>
      <c r="AI88" s="202">
        <v>49.52</v>
      </c>
      <c r="AJ88" s="202">
        <v>0</v>
      </c>
      <c r="AK88" s="202">
        <v>3.8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0.26</v>
      </c>
      <c r="AD89" s="202">
        <v>1.48</v>
      </c>
      <c r="AE89" s="202">
        <v>0</v>
      </c>
      <c r="AF89" s="202">
        <v>0</v>
      </c>
      <c r="AG89" s="202">
        <v>0</v>
      </c>
      <c r="AH89" s="202">
        <v>0</v>
      </c>
      <c r="AI89" s="202">
        <v>49.52</v>
      </c>
      <c r="AJ89" s="202">
        <v>0</v>
      </c>
      <c r="AK89" s="202">
        <v>3.8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0.26</v>
      </c>
      <c r="AD90" s="202">
        <v>1.48</v>
      </c>
      <c r="AE90" s="202">
        <v>0</v>
      </c>
      <c r="AF90" s="202">
        <v>0</v>
      </c>
      <c r="AG90" s="202">
        <v>0</v>
      </c>
      <c r="AH90" s="202">
        <v>0</v>
      </c>
      <c r="AI90" s="202">
        <v>49.52</v>
      </c>
      <c r="AJ90" s="202">
        <v>0</v>
      </c>
      <c r="AK90" s="202">
        <v>3.8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0.26</v>
      </c>
      <c r="AD91" s="202">
        <v>1.48</v>
      </c>
      <c r="AE91" s="202">
        <v>0</v>
      </c>
      <c r="AF91" s="202">
        <v>0</v>
      </c>
      <c r="AG91" s="202">
        <v>0</v>
      </c>
      <c r="AH91" s="202">
        <v>0</v>
      </c>
      <c r="AI91" s="202">
        <v>49.8</v>
      </c>
      <c r="AJ91" s="202">
        <v>0</v>
      </c>
      <c r="AK91" s="202">
        <v>3.8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0.26</v>
      </c>
      <c r="AD92" s="202">
        <v>1.48</v>
      </c>
      <c r="AE92" s="202">
        <v>0</v>
      </c>
      <c r="AF92" s="202">
        <v>0</v>
      </c>
      <c r="AG92" s="202">
        <v>0</v>
      </c>
      <c r="AH92" s="202">
        <v>0</v>
      </c>
      <c r="AI92" s="202">
        <v>49.52</v>
      </c>
      <c r="AJ92" s="202">
        <v>0</v>
      </c>
      <c r="AK92" s="202">
        <v>3.8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0.26</v>
      </c>
      <c r="AD93" s="202">
        <v>1.48</v>
      </c>
      <c r="AE93" s="202">
        <v>0</v>
      </c>
      <c r="AF93" s="202">
        <v>0</v>
      </c>
      <c r="AG93" s="202">
        <v>0</v>
      </c>
      <c r="AH93" s="202">
        <v>0</v>
      </c>
      <c r="AI93" s="202">
        <v>49.52</v>
      </c>
      <c r="AJ93" s="202">
        <v>0</v>
      </c>
      <c r="AK93" s="202">
        <v>3.8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0.26</v>
      </c>
      <c r="AD94" s="202">
        <v>1.48</v>
      </c>
      <c r="AE94" s="202">
        <v>0</v>
      </c>
      <c r="AF94" s="202">
        <v>0</v>
      </c>
      <c r="AG94" s="202">
        <v>0</v>
      </c>
      <c r="AH94" s="202">
        <v>0</v>
      </c>
      <c r="AI94" s="202">
        <v>49.52</v>
      </c>
      <c r="AJ94" s="202">
        <v>0</v>
      </c>
      <c r="AK94" s="202">
        <v>3.8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0.26</v>
      </c>
      <c r="AD95" s="202">
        <v>1.48</v>
      </c>
      <c r="AE95" s="202">
        <v>0</v>
      </c>
      <c r="AF95" s="202">
        <v>0</v>
      </c>
      <c r="AG95" s="202">
        <v>0</v>
      </c>
      <c r="AH95" s="202">
        <v>0</v>
      </c>
      <c r="AI95" s="202">
        <v>49.52</v>
      </c>
      <c r="AJ95" s="202">
        <v>0</v>
      </c>
      <c r="AK95" s="202">
        <v>3.8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0.26</v>
      </c>
      <c r="AD96" s="202">
        <v>1.48</v>
      </c>
      <c r="AE96" s="202">
        <v>0</v>
      </c>
      <c r="AF96" s="202">
        <v>0</v>
      </c>
      <c r="AG96" s="202">
        <v>0</v>
      </c>
      <c r="AH96" s="202">
        <v>0</v>
      </c>
      <c r="AI96" s="202">
        <v>49.52</v>
      </c>
      <c r="AJ96" s="202">
        <v>0</v>
      </c>
      <c r="AK96" s="202">
        <v>3.8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0.26</v>
      </c>
      <c r="AD97" s="202">
        <v>1.48</v>
      </c>
      <c r="AE97" s="202">
        <v>0</v>
      </c>
      <c r="AF97" s="202">
        <v>0</v>
      </c>
      <c r="AG97" s="202">
        <v>0</v>
      </c>
      <c r="AH97" s="202">
        <v>0</v>
      </c>
      <c r="AI97" s="202">
        <v>49.8</v>
      </c>
      <c r="AJ97" s="202">
        <v>0</v>
      </c>
      <c r="AK97" s="202">
        <v>3.8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0.26</v>
      </c>
      <c r="AD98" s="202">
        <v>1.48</v>
      </c>
      <c r="AE98" s="202">
        <v>0</v>
      </c>
      <c r="AF98" s="202">
        <v>0</v>
      </c>
      <c r="AG98" s="202">
        <v>0</v>
      </c>
      <c r="AH98" s="202">
        <v>0</v>
      </c>
      <c r="AI98" s="202">
        <v>49.52</v>
      </c>
      <c r="AJ98" s="202">
        <v>0</v>
      </c>
      <c r="AK98" s="202">
        <v>3.8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3.0849999999999985E-2</v>
      </c>
      <c r="AD99">
        <f t="shared" si="0"/>
        <v>9.5699999999999986E-3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1.1769499999999999</v>
      </c>
      <c r="AJ99">
        <f t="shared" si="0"/>
        <v>0</v>
      </c>
      <c r="AK99">
        <f t="shared" si="0"/>
        <v>6.0715000000000047E-2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10.15</v>
      </c>
      <c r="D3" s="202">
        <v>2.9</v>
      </c>
      <c r="E3" s="202">
        <v>0</v>
      </c>
      <c r="F3" s="202">
        <v>5</v>
      </c>
      <c r="G3" s="202">
        <v>16.32</v>
      </c>
      <c r="H3" s="202">
        <v>0</v>
      </c>
      <c r="I3" s="202">
        <v>20.34</v>
      </c>
      <c r="J3" s="202">
        <v>0.67</v>
      </c>
      <c r="K3" s="202">
        <v>0.09</v>
      </c>
      <c r="L3" s="202">
        <v>14.57</v>
      </c>
      <c r="M3" s="202">
        <v>0.87</v>
      </c>
      <c r="N3" s="202">
        <v>1.1499999999999999</v>
      </c>
      <c r="O3" s="202">
        <v>0</v>
      </c>
      <c r="P3" s="202">
        <v>1.06</v>
      </c>
      <c r="Q3" s="202">
        <v>3.79</v>
      </c>
      <c r="R3" s="202">
        <v>0.42</v>
      </c>
      <c r="S3" s="202">
        <v>0.35</v>
      </c>
      <c r="T3" s="202">
        <v>0</v>
      </c>
      <c r="U3" s="202">
        <v>1.69</v>
      </c>
      <c r="V3" s="202">
        <v>0.55000000000000004</v>
      </c>
      <c r="W3" s="202">
        <v>1.06</v>
      </c>
      <c r="X3" s="202">
        <v>3.62</v>
      </c>
      <c r="Y3" s="202">
        <v>0</v>
      </c>
      <c r="Z3" s="202">
        <v>5.0599999999999996</v>
      </c>
      <c r="AA3" s="202">
        <v>0.87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32.6</v>
      </c>
      <c r="AJ3" s="202">
        <v>0</v>
      </c>
      <c r="AK3" s="202">
        <v>3.94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10.15</v>
      </c>
      <c r="D4" s="202">
        <v>2.9</v>
      </c>
      <c r="E4" s="202">
        <v>0</v>
      </c>
      <c r="F4" s="202">
        <v>5</v>
      </c>
      <c r="G4" s="202">
        <v>16.32</v>
      </c>
      <c r="H4" s="202">
        <v>0</v>
      </c>
      <c r="I4" s="202">
        <v>20.34</v>
      </c>
      <c r="J4" s="202">
        <v>0.67</v>
      </c>
      <c r="K4" s="202">
        <v>0.09</v>
      </c>
      <c r="L4" s="202">
        <v>14.57</v>
      </c>
      <c r="M4" s="202">
        <v>0.87</v>
      </c>
      <c r="N4" s="202">
        <v>1.1499999999999999</v>
      </c>
      <c r="O4" s="202">
        <v>0</v>
      </c>
      <c r="P4" s="202">
        <v>1.06</v>
      </c>
      <c r="Q4" s="202">
        <v>3.79</v>
      </c>
      <c r="R4" s="202">
        <v>0.42</v>
      </c>
      <c r="S4" s="202">
        <v>0.35</v>
      </c>
      <c r="T4" s="202">
        <v>0</v>
      </c>
      <c r="U4" s="202">
        <v>1.69</v>
      </c>
      <c r="V4" s="202">
        <v>0.55000000000000004</v>
      </c>
      <c r="W4" s="202">
        <v>1.06</v>
      </c>
      <c r="X4" s="202">
        <v>3.62</v>
      </c>
      <c r="Y4" s="202">
        <v>0</v>
      </c>
      <c r="Z4" s="202">
        <v>5.0599999999999996</v>
      </c>
      <c r="AA4" s="202">
        <v>0.87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32.6</v>
      </c>
      <c r="AJ4" s="202">
        <v>0</v>
      </c>
      <c r="AK4" s="202">
        <v>3.94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10.15</v>
      </c>
      <c r="D5" s="202">
        <v>2.9</v>
      </c>
      <c r="E5" s="202">
        <v>0</v>
      </c>
      <c r="F5" s="202">
        <v>5</v>
      </c>
      <c r="G5" s="202">
        <v>16.32</v>
      </c>
      <c r="H5" s="202">
        <v>0</v>
      </c>
      <c r="I5" s="202">
        <v>20.34</v>
      </c>
      <c r="J5" s="202">
        <v>0.67</v>
      </c>
      <c r="K5" s="202">
        <v>0.09</v>
      </c>
      <c r="L5" s="202">
        <v>14.57</v>
      </c>
      <c r="M5" s="202">
        <v>0.87</v>
      </c>
      <c r="N5" s="202">
        <v>1.1499999999999999</v>
      </c>
      <c r="O5" s="202">
        <v>0</v>
      </c>
      <c r="P5" s="202">
        <v>1.51</v>
      </c>
      <c r="Q5" s="202">
        <v>3.79</v>
      </c>
      <c r="R5" s="202">
        <v>0.42</v>
      </c>
      <c r="S5" s="202">
        <v>0.35</v>
      </c>
      <c r="T5" s="202">
        <v>0</v>
      </c>
      <c r="U5" s="202">
        <v>1.69</v>
      </c>
      <c r="V5" s="202">
        <v>0.55000000000000004</v>
      </c>
      <c r="W5" s="202">
        <v>1.06</v>
      </c>
      <c r="X5" s="202">
        <v>3.62</v>
      </c>
      <c r="Y5" s="202">
        <v>0</v>
      </c>
      <c r="Z5" s="202">
        <v>5.0599999999999996</v>
      </c>
      <c r="AA5" s="202">
        <v>0.87</v>
      </c>
      <c r="AB5" s="202">
        <v>0</v>
      </c>
      <c r="AC5" s="202">
        <v>12.92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32.6</v>
      </c>
      <c r="AJ5" s="202">
        <v>0</v>
      </c>
      <c r="AK5" s="202">
        <v>3.94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10.15</v>
      </c>
      <c r="D6" s="202">
        <v>2.9</v>
      </c>
      <c r="E6" s="202">
        <v>0</v>
      </c>
      <c r="F6" s="202">
        <v>5</v>
      </c>
      <c r="G6" s="202">
        <v>16.32</v>
      </c>
      <c r="H6" s="202">
        <v>0</v>
      </c>
      <c r="I6" s="202">
        <v>20.34</v>
      </c>
      <c r="J6" s="202">
        <v>0.67</v>
      </c>
      <c r="K6" s="202">
        <v>0.09</v>
      </c>
      <c r="L6" s="202">
        <v>14.57</v>
      </c>
      <c r="M6" s="202">
        <v>0.87</v>
      </c>
      <c r="N6" s="202">
        <v>1.1499999999999999</v>
      </c>
      <c r="O6" s="202">
        <v>0</v>
      </c>
      <c r="P6" s="202">
        <v>1.51</v>
      </c>
      <c r="Q6" s="202">
        <v>3.79</v>
      </c>
      <c r="R6" s="202">
        <v>0.42</v>
      </c>
      <c r="S6" s="202">
        <v>0.35</v>
      </c>
      <c r="T6" s="202">
        <v>0</v>
      </c>
      <c r="U6" s="202">
        <v>1.69</v>
      </c>
      <c r="V6" s="202">
        <v>0.55000000000000004</v>
      </c>
      <c r="W6" s="202">
        <v>1.06</v>
      </c>
      <c r="X6" s="202">
        <v>3.62</v>
      </c>
      <c r="Y6" s="202">
        <v>0</v>
      </c>
      <c r="Z6" s="202">
        <v>5.0599999999999996</v>
      </c>
      <c r="AA6" s="202">
        <v>0.87</v>
      </c>
      <c r="AB6" s="202">
        <v>0</v>
      </c>
      <c r="AC6" s="202">
        <v>12.92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32.6</v>
      </c>
      <c r="AJ6" s="202">
        <v>0</v>
      </c>
      <c r="AK6" s="202">
        <v>3.94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10.15</v>
      </c>
      <c r="D7" s="202">
        <v>2.9</v>
      </c>
      <c r="E7" s="202">
        <v>0</v>
      </c>
      <c r="F7" s="202">
        <v>5</v>
      </c>
      <c r="G7" s="202">
        <v>16.32</v>
      </c>
      <c r="H7" s="202">
        <v>0</v>
      </c>
      <c r="I7" s="202">
        <v>20.34</v>
      </c>
      <c r="J7" s="202">
        <v>0.67</v>
      </c>
      <c r="K7" s="202">
        <v>0.09</v>
      </c>
      <c r="L7" s="202">
        <v>14.57</v>
      </c>
      <c r="M7" s="202">
        <v>0.87</v>
      </c>
      <c r="N7" s="202">
        <v>1.1499999999999999</v>
      </c>
      <c r="O7" s="202">
        <v>0</v>
      </c>
      <c r="P7" s="202">
        <v>1.51</v>
      </c>
      <c r="Q7" s="202">
        <v>3.79</v>
      </c>
      <c r="R7" s="202">
        <v>0.42</v>
      </c>
      <c r="S7" s="202">
        <v>0.35</v>
      </c>
      <c r="T7" s="202">
        <v>0</v>
      </c>
      <c r="U7" s="202">
        <v>1.69</v>
      </c>
      <c r="V7" s="202">
        <v>0.55000000000000004</v>
      </c>
      <c r="W7" s="202">
        <v>1.06</v>
      </c>
      <c r="X7" s="202">
        <v>3.62</v>
      </c>
      <c r="Y7" s="202">
        <v>0</v>
      </c>
      <c r="Z7" s="202">
        <v>5.0599999999999996</v>
      </c>
      <c r="AA7" s="202">
        <v>0.87</v>
      </c>
      <c r="AB7" s="202">
        <v>0</v>
      </c>
      <c r="AC7" s="202">
        <v>12.92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32.909999999999997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10.15</v>
      </c>
      <c r="D8" s="202">
        <v>2.9</v>
      </c>
      <c r="E8" s="202">
        <v>0</v>
      </c>
      <c r="F8" s="202">
        <v>5</v>
      </c>
      <c r="G8" s="202">
        <v>16.32</v>
      </c>
      <c r="H8" s="202">
        <v>0</v>
      </c>
      <c r="I8" s="202">
        <v>20.34</v>
      </c>
      <c r="J8" s="202">
        <v>0.67</v>
      </c>
      <c r="K8" s="202">
        <v>0.09</v>
      </c>
      <c r="L8" s="202">
        <v>14.57</v>
      </c>
      <c r="M8" s="202">
        <v>0.87</v>
      </c>
      <c r="N8" s="202">
        <v>1.1499999999999999</v>
      </c>
      <c r="O8" s="202">
        <v>0</v>
      </c>
      <c r="P8" s="202">
        <v>1.51</v>
      </c>
      <c r="Q8" s="202">
        <v>3.79</v>
      </c>
      <c r="R8" s="202">
        <v>0.42</v>
      </c>
      <c r="S8" s="202">
        <v>0.35</v>
      </c>
      <c r="T8" s="202">
        <v>0</v>
      </c>
      <c r="U8" s="202">
        <v>1.69</v>
      </c>
      <c r="V8" s="202">
        <v>0.55000000000000004</v>
      </c>
      <c r="W8" s="202">
        <v>1.06</v>
      </c>
      <c r="X8" s="202">
        <v>3.62</v>
      </c>
      <c r="Y8" s="202">
        <v>0</v>
      </c>
      <c r="Z8" s="202">
        <v>5.0599999999999996</v>
      </c>
      <c r="AA8" s="202">
        <v>0.87</v>
      </c>
      <c r="AB8" s="202">
        <v>0</v>
      </c>
      <c r="AC8" s="202">
        <v>12.92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32.6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10.15</v>
      </c>
      <c r="D9" s="202">
        <v>2.9</v>
      </c>
      <c r="E9" s="202">
        <v>0</v>
      </c>
      <c r="F9" s="202">
        <v>5</v>
      </c>
      <c r="G9" s="202">
        <v>16.32</v>
      </c>
      <c r="H9" s="202">
        <v>0</v>
      </c>
      <c r="I9" s="202">
        <v>20.34</v>
      </c>
      <c r="J9" s="202">
        <v>0.67</v>
      </c>
      <c r="K9" s="202">
        <v>0.09</v>
      </c>
      <c r="L9" s="202">
        <v>14.57</v>
      </c>
      <c r="M9" s="202">
        <v>0.87</v>
      </c>
      <c r="N9" s="202">
        <v>1.1499999999999999</v>
      </c>
      <c r="O9" s="202">
        <v>0</v>
      </c>
      <c r="P9" s="202">
        <v>1.51</v>
      </c>
      <c r="Q9" s="202">
        <v>3.79</v>
      </c>
      <c r="R9" s="202">
        <v>0.42</v>
      </c>
      <c r="S9" s="202">
        <v>0.35</v>
      </c>
      <c r="T9" s="202">
        <v>0</v>
      </c>
      <c r="U9" s="202">
        <v>1.69</v>
      </c>
      <c r="V9" s="202">
        <v>0.55000000000000004</v>
      </c>
      <c r="W9" s="202">
        <v>1.06</v>
      </c>
      <c r="X9" s="202">
        <v>3.62</v>
      </c>
      <c r="Y9" s="202">
        <v>0</v>
      </c>
      <c r="Z9" s="202">
        <v>5.0599999999999996</v>
      </c>
      <c r="AA9" s="202">
        <v>0.87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32.6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10.15</v>
      </c>
      <c r="D10" s="202">
        <v>2.9</v>
      </c>
      <c r="E10" s="202">
        <v>0</v>
      </c>
      <c r="F10" s="202">
        <v>5</v>
      </c>
      <c r="G10" s="202">
        <v>16.32</v>
      </c>
      <c r="H10" s="202">
        <v>0</v>
      </c>
      <c r="I10" s="202">
        <v>20.34</v>
      </c>
      <c r="J10" s="202">
        <v>0.67</v>
      </c>
      <c r="K10" s="202">
        <v>0.09</v>
      </c>
      <c r="L10" s="202">
        <v>73.569999999999993</v>
      </c>
      <c r="M10" s="202">
        <v>0.87</v>
      </c>
      <c r="N10" s="202">
        <v>1.1499999999999999</v>
      </c>
      <c r="O10" s="202">
        <v>0</v>
      </c>
      <c r="P10" s="202">
        <v>1.51</v>
      </c>
      <c r="Q10" s="202">
        <v>3.79</v>
      </c>
      <c r="R10" s="202">
        <v>0.42</v>
      </c>
      <c r="S10" s="202">
        <v>0.35</v>
      </c>
      <c r="T10" s="202">
        <v>0</v>
      </c>
      <c r="U10" s="202">
        <v>1.69</v>
      </c>
      <c r="V10" s="202">
        <v>0.55000000000000004</v>
      </c>
      <c r="W10" s="202">
        <v>1.06</v>
      </c>
      <c r="X10" s="202">
        <v>3.62</v>
      </c>
      <c r="Y10" s="202">
        <v>0</v>
      </c>
      <c r="Z10" s="202">
        <v>5.0599999999999996</v>
      </c>
      <c r="AA10" s="202">
        <v>0.87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32.6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10.15</v>
      </c>
      <c r="D11" s="202">
        <v>2.9</v>
      </c>
      <c r="E11" s="202">
        <v>0</v>
      </c>
      <c r="F11" s="202">
        <v>5</v>
      </c>
      <c r="G11" s="202">
        <v>16.32</v>
      </c>
      <c r="H11" s="202">
        <v>0</v>
      </c>
      <c r="I11" s="202">
        <v>20.34</v>
      </c>
      <c r="J11" s="202">
        <v>0.67</v>
      </c>
      <c r="K11" s="202">
        <v>0.09</v>
      </c>
      <c r="L11" s="202">
        <v>92.94</v>
      </c>
      <c r="M11" s="202">
        <v>0.87</v>
      </c>
      <c r="N11" s="202">
        <v>1.1499999999999999</v>
      </c>
      <c r="O11" s="202">
        <v>0</v>
      </c>
      <c r="P11" s="202">
        <v>1.51</v>
      </c>
      <c r="Q11" s="202">
        <v>3.79</v>
      </c>
      <c r="R11" s="202">
        <v>0.42</v>
      </c>
      <c r="S11" s="202">
        <v>0.35</v>
      </c>
      <c r="T11" s="202">
        <v>0</v>
      </c>
      <c r="U11" s="202">
        <v>1.69</v>
      </c>
      <c r="V11" s="202">
        <v>0.55000000000000004</v>
      </c>
      <c r="W11" s="202">
        <v>1.06</v>
      </c>
      <c r="X11" s="202">
        <v>3.62</v>
      </c>
      <c r="Y11" s="202">
        <v>0</v>
      </c>
      <c r="Z11" s="202">
        <v>5.0599999999999996</v>
      </c>
      <c r="AA11" s="202">
        <v>0.87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32.6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10.15</v>
      </c>
      <c r="D12" s="202">
        <v>2.9</v>
      </c>
      <c r="E12" s="202">
        <v>0</v>
      </c>
      <c r="F12" s="202">
        <v>5</v>
      </c>
      <c r="G12" s="202">
        <v>16.32</v>
      </c>
      <c r="H12" s="202">
        <v>0</v>
      </c>
      <c r="I12" s="202">
        <v>20.34</v>
      </c>
      <c r="J12" s="202">
        <v>0.67</v>
      </c>
      <c r="K12" s="202">
        <v>0.09</v>
      </c>
      <c r="L12" s="202">
        <v>112.31</v>
      </c>
      <c r="M12" s="202">
        <v>0.87</v>
      </c>
      <c r="N12" s="202">
        <v>1.1499999999999999</v>
      </c>
      <c r="O12" s="202">
        <v>0</v>
      </c>
      <c r="P12" s="202">
        <v>1.51</v>
      </c>
      <c r="Q12" s="202">
        <v>3.79</v>
      </c>
      <c r="R12" s="202">
        <v>0.42</v>
      </c>
      <c r="S12" s="202">
        <v>0.35</v>
      </c>
      <c r="T12" s="202">
        <v>0</v>
      </c>
      <c r="U12" s="202">
        <v>1.69</v>
      </c>
      <c r="V12" s="202">
        <v>0.55000000000000004</v>
      </c>
      <c r="W12" s="202">
        <v>1.06</v>
      </c>
      <c r="X12" s="202">
        <v>3.62</v>
      </c>
      <c r="Y12" s="202">
        <v>0</v>
      </c>
      <c r="Z12" s="202">
        <v>5.0599999999999996</v>
      </c>
      <c r="AA12" s="202">
        <v>0.87</v>
      </c>
      <c r="AB12" s="202">
        <v>0</v>
      </c>
      <c r="AC12" s="202">
        <v>15.4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34.26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10.15</v>
      </c>
      <c r="D13" s="202">
        <v>2.9</v>
      </c>
      <c r="E13" s="202">
        <v>0</v>
      </c>
      <c r="F13" s="202">
        <v>5</v>
      </c>
      <c r="G13" s="202">
        <v>16.32</v>
      </c>
      <c r="H13" s="202">
        <v>0</v>
      </c>
      <c r="I13" s="202">
        <v>20.34</v>
      </c>
      <c r="J13" s="202">
        <v>0.67</v>
      </c>
      <c r="K13" s="202">
        <v>0.09</v>
      </c>
      <c r="L13" s="202">
        <v>121.99</v>
      </c>
      <c r="M13" s="202">
        <v>0.87</v>
      </c>
      <c r="N13" s="202">
        <v>1.1499999999999999</v>
      </c>
      <c r="O13" s="202">
        <v>0</v>
      </c>
      <c r="P13" s="202">
        <v>1.51</v>
      </c>
      <c r="Q13" s="202">
        <v>3.79</v>
      </c>
      <c r="R13" s="202">
        <v>0.42</v>
      </c>
      <c r="S13" s="202">
        <v>0.35</v>
      </c>
      <c r="T13" s="202">
        <v>0</v>
      </c>
      <c r="U13" s="202">
        <v>1.69</v>
      </c>
      <c r="V13" s="202">
        <v>0.55000000000000004</v>
      </c>
      <c r="W13" s="202">
        <v>1.06</v>
      </c>
      <c r="X13" s="202">
        <v>3.62</v>
      </c>
      <c r="Y13" s="202">
        <v>0</v>
      </c>
      <c r="Z13" s="202">
        <v>5.0599999999999996</v>
      </c>
      <c r="AA13" s="202">
        <v>0.87</v>
      </c>
      <c r="AB13" s="202">
        <v>0</v>
      </c>
      <c r="AC13" s="202">
        <v>15.4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34.4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10.15</v>
      </c>
      <c r="D14" s="202">
        <v>2.9</v>
      </c>
      <c r="E14" s="202">
        <v>0</v>
      </c>
      <c r="F14" s="202">
        <v>5</v>
      </c>
      <c r="G14" s="202">
        <v>16.32</v>
      </c>
      <c r="H14" s="202">
        <v>0</v>
      </c>
      <c r="I14" s="202">
        <v>20.34</v>
      </c>
      <c r="J14" s="202">
        <v>0.67</v>
      </c>
      <c r="K14" s="202">
        <v>0.09</v>
      </c>
      <c r="L14" s="202">
        <v>121.99</v>
      </c>
      <c r="M14" s="202">
        <v>0.87</v>
      </c>
      <c r="N14" s="202">
        <v>1.1499999999999999</v>
      </c>
      <c r="O14" s="202">
        <v>0</v>
      </c>
      <c r="P14" s="202">
        <v>1.51</v>
      </c>
      <c r="Q14" s="202">
        <v>3.79</v>
      </c>
      <c r="R14" s="202">
        <v>0.42</v>
      </c>
      <c r="S14" s="202">
        <v>0.35</v>
      </c>
      <c r="T14" s="202">
        <v>0</v>
      </c>
      <c r="U14" s="202">
        <v>1.69</v>
      </c>
      <c r="V14" s="202">
        <v>0.55000000000000004</v>
      </c>
      <c r="W14" s="202">
        <v>1.06</v>
      </c>
      <c r="X14" s="202">
        <v>3.62</v>
      </c>
      <c r="Y14" s="202">
        <v>0</v>
      </c>
      <c r="Z14" s="202">
        <v>5.0599999999999996</v>
      </c>
      <c r="AA14" s="202">
        <v>0.87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32.6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10.15</v>
      </c>
      <c r="D15" s="202">
        <v>2.9</v>
      </c>
      <c r="E15" s="202">
        <v>0</v>
      </c>
      <c r="F15" s="202">
        <v>5</v>
      </c>
      <c r="G15" s="202">
        <v>16.32</v>
      </c>
      <c r="H15" s="202">
        <v>0</v>
      </c>
      <c r="I15" s="202">
        <v>20.34</v>
      </c>
      <c r="J15" s="202">
        <v>0.67</v>
      </c>
      <c r="K15" s="202">
        <v>0.09</v>
      </c>
      <c r="L15" s="202">
        <v>179.02</v>
      </c>
      <c r="M15" s="202">
        <v>0.87</v>
      </c>
      <c r="N15" s="202">
        <v>1.1499999999999999</v>
      </c>
      <c r="O15" s="202">
        <v>0</v>
      </c>
      <c r="P15" s="202">
        <v>1.51</v>
      </c>
      <c r="Q15" s="202">
        <v>3.79</v>
      </c>
      <c r="R15" s="202">
        <v>0.42</v>
      </c>
      <c r="S15" s="202">
        <v>0.1</v>
      </c>
      <c r="T15" s="202">
        <v>0</v>
      </c>
      <c r="U15" s="202">
        <v>1.69</v>
      </c>
      <c r="V15" s="202">
        <v>0.55000000000000004</v>
      </c>
      <c r="W15" s="202">
        <v>2.84</v>
      </c>
      <c r="X15" s="202">
        <v>9.1999999999999993</v>
      </c>
      <c r="Y15" s="202">
        <v>0</v>
      </c>
      <c r="Z15" s="202">
        <v>5.0599999999999996</v>
      </c>
      <c r="AA15" s="202">
        <v>0.87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32.6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10.15</v>
      </c>
      <c r="D16" s="202">
        <v>2.9</v>
      </c>
      <c r="E16" s="202">
        <v>0</v>
      </c>
      <c r="F16" s="202">
        <v>5</v>
      </c>
      <c r="G16" s="202">
        <v>16.32</v>
      </c>
      <c r="H16" s="202">
        <v>0</v>
      </c>
      <c r="I16" s="202">
        <v>20.34</v>
      </c>
      <c r="J16" s="202">
        <v>0.67</v>
      </c>
      <c r="K16" s="202">
        <v>0.09</v>
      </c>
      <c r="L16" s="202">
        <v>185.31</v>
      </c>
      <c r="M16" s="202">
        <v>0.87</v>
      </c>
      <c r="N16" s="202">
        <v>1.1499999999999999</v>
      </c>
      <c r="O16" s="202">
        <v>0</v>
      </c>
      <c r="P16" s="202">
        <v>1.51</v>
      </c>
      <c r="Q16" s="202">
        <v>4.3499999999999996</v>
      </c>
      <c r="R16" s="202">
        <v>2.13</v>
      </c>
      <c r="S16" s="202">
        <v>1.21</v>
      </c>
      <c r="T16" s="202">
        <v>0</v>
      </c>
      <c r="U16" s="202">
        <v>1.69</v>
      </c>
      <c r="V16" s="202">
        <v>2.0499999999999998</v>
      </c>
      <c r="W16" s="202">
        <v>2.84</v>
      </c>
      <c r="X16" s="202">
        <v>9.1999999999999993</v>
      </c>
      <c r="Y16" s="202">
        <v>0</v>
      </c>
      <c r="Z16" s="202">
        <v>5.0599999999999996</v>
      </c>
      <c r="AA16" s="202">
        <v>0.87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32.6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10.15</v>
      </c>
      <c r="D17" s="202">
        <v>2.9</v>
      </c>
      <c r="E17" s="202">
        <v>0</v>
      </c>
      <c r="F17" s="202">
        <v>5</v>
      </c>
      <c r="G17" s="202">
        <v>16.32</v>
      </c>
      <c r="H17" s="202">
        <v>0</v>
      </c>
      <c r="I17" s="202">
        <v>20.34</v>
      </c>
      <c r="J17" s="202">
        <v>0.67</v>
      </c>
      <c r="K17" s="202">
        <v>0.09</v>
      </c>
      <c r="L17" s="202">
        <v>214.96</v>
      </c>
      <c r="M17" s="202">
        <v>0.87</v>
      </c>
      <c r="N17" s="202">
        <v>1.1499999999999999</v>
      </c>
      <c r="O17" s="202">
        <v>0</v>
      </c>
      <c r="P17" s="202">
        <v>1.06</v>
      </c>
      <c r="Q17" s="202">
        <v>3.79</v>
      </c>
      <c r="R17" s="202">
        <v>0.42</v>
      </c>
      <c r="S17" s="202">
        <v>0.35</v>
      </c>
      <c r="T17" s="202">
        <v>0</v>
      </c>
      <c r="U17" s="202">
        <v>1.69</v>
      </c>
      <c r="V17" s="202">
        <v>0.55000000000000004</v>
      </c>
      <c r="W17" s="202">
        <v>1</v>
      </c>
      <c r="X17" s="202">
        <v>3.62</v>
      </c>
      <c r="Y17" s="202">
        <v>0</v>
      </c>
      <c r="Z17" s="202">
        <v>5.0599999999999996</v>
      </c>
      <c r="AA17" s="202">
        <v>0.87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32.6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10.15</v>
      </c>
      <c r="D18" s="202">
        <v>2.9</v>
      </c>
      <c r="E18" s="202">
        <v>0</v>
      </c>
      <c r="F18" s="202">
        <v>5</v>
      </c>
      <c r="G18" s="202">
        <v>16.32</v>
      </c>
      <c r="H18" s="202">
        <v>0</v>
      </c>
      <c r="I18" s="202">
        <v>20.34</v>
      </c>
      <c r="J18" s="202">
        <v>0.67</v>
      </c>
      <c r="K18" s="202">
        <v>0.09</v>
      </c>
      <c r="L18" s="202">
        <v>214.96</v>
      </c>
      <c r="M18" s="202">
        <v>0.87</v>
      </c>
      <c r="N18" s="202">
        <v>1.1499999999999999</v>
      </c>
      <c r="O18" s="202">
        <v>0</v>
      </c>
      <c r="P18" s="202">
        <v>1.06</v>
      </c>
      <c r="Q18" s="202">
        <v>3.79</v>
      </c>
      <c r="R18" s="202">
        <v>0.42</v>
      </c>
      <c r="S18" s="202">
        <v>0.35</v>
      </c>
      <c r="T18" s="202">
        <v>0</v>
      </c>
      <c r="U18" s="202">
        <v>1.69</v>
      </c>
      <c r="V18" s="202">
        <v>0.55000000000000004</v>
      </c>
      <c r="W18" s="202">
        <v>1</v>
      </c>
      <c r="X18" s="202">
        <v>3.62</v>
      </c>
      <c r="Y18" s="202">
        <v>0</v>
      </c>
      <c r="Z18" s="202">
        <v>5.0599999999999996</v>
      </c>
      <c r="AA18" s="202">
        <v>0.87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32.6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10.15</v>
      </c>
      <c r="D19" s="202">
        <v>2.9</v>
      </c>
      <c r="E19" s="202">
        <v>0</v>
      </c>
      <c r="F19" s="202">
        <v>5</v>
      </c>
      <c r="G19" s="202">
        <v>16.32</v>
      </c>
      <c r="H19" s="202">
        <v>0</v>
      </c>
      <c r="I19" s="202">
        <v>20.34</v>
      </c>
      <c r="J19" s="202">
        <v>0.67</v>
      </c>
      <c r="K19" s="202">
        <v>0.09</v>
      </c>
      <c r="L19" s="202">
        <v>214.96</v>
      </c>
      <c r="M19" s="202">
        <v>0.87</v>
      </c>
      <c r="N19" s="202">
        <v>1.1499999999999999</v>
      </c>
      <c r="O19" s="202">
        <v>0</v>
      </c>
      <c r="P19" s="202">
        <v>1.06</v>
      </c>
      <c r="Q19" s="202">
        <v>3.79</v>
      </c>
      <c r="R19" s="202">
        <v>0.42</v>
      </c>
      <c r="S19" s="202">
        <v>0.35</v>
      </c>
      <c r="T19" s="202">
        <v>0</v>
      </c>
      <c r="U19" s="202">
        <v>1.69</v>
      </c>
      <c r="V19" s="202">
        <v>0.55000000000000004</v>
      </c>
      <c r="W19" s="202">
        <v>1</v>
      </c>
      <c r="X19" s="202">
        <v>3.62</v>
      </c>
      <c r="Y19" s="202">
        <v>0</v>
      </c>
      <c r="Z19" s="202">
        <v>5.0599999999999996</v>
      </c>
      <c r="AA19" s="202">
        <v>0.87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32.6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10.15</v>
      </c>
      <c r="D20" s="202">
        <v>2.9</v>
      </c>
      <c r="E20" s="202">
        <v>0</v>
      </c>
      <c r="F20" s="202">
        <v>5</v>
      </c>
      <c r="G20" s="202">
        <v>16.32</v>
      </c>
      <c r="H20" s="202">
        <v>0</v>
      </c>
      <c r="I20" s="202">
        <v>20.34</v>
      </c>
      <c r="J20" s="202">
        <v>0.67</v>
      </c>
      <c r="K20" s="202">
        <v>0.09</v>
      </c>
      <c r="L20" s="202">
        <v>214.96</v>
      </c>
      <c r="M20" s="202">
        <v>0.87</v>
      </c>
      <c r="N20" s="202">
        <v>1.1499999999999999</v>
      </c>
      <c r="O20" s="202">
        <v>0</v>
      </c>
      <c r="P20" s="202">
        <v>1.06</v>
      </c>
      <c r="Q20" s="202">
        <v>3.79</v>
      </c>
      <c r="R20" s="202">
        <v>0.42</v>
      </c>
      <c r="S20" s="202">
        <v>0.35</v>
      </c>
      <c r="T20" s="202">
        <v>0</v>
      </c>
      <c r="U20" s="202">
        <v>1.69</v>
      </c>
      <c r="V20" s="202">
        <v>0.55000000000000004</v>
      </c>
      <c r="W20" s="202">
        <v>1</v>
      </c>
      <c r="X20" s="202">
        <v>3.62</v>
      </c>
      <c r="Y20" s="202">
        <v>0</v>
      </c>
      <c r="Z20" s="202">
        <v>5.0599999999999996</v>
      </c>
      <c r="AA20" s="202">
        <v>0.87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32.270000000000003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10.15</v>
      </c>
      <c r="D21" s="202">
        <v>2.9</v>
      </c>
      <c r="E21" s="202">
        <v>0</v>
      </c>
      <c r="F21" s="202">
        <v>5</v>
      </c>
      <c r="G21" s="202">
        <v>16.32</v>
      </c>
      <c r="H21" s="202">
        <v>0</v>
      </c>
      <c r="I21" s="202">
        <v>20.34</v>
      </c>
      <c r="J21" s="202">
        <v>0.67</v>
      </c>
      <c r="K21" s="202">
        <v>0.09</v>
      </c>
      <c r="L21" s="202">
        <v>214.96</v>
      </c>
      <c r="M21" s="202">
        <v>0.87</v>
      </c>
      <c r="N21" s="202">
        <v>1.1499999999999999</v>
      </c>
      <c r="O21" s="202">
        <v>0</v>
      </c>
      <c r="P21" s="202">
        <v>1.06</v>
      </c>
      <c r="Q21" s="202">
        <v>3.79</v>
      </c>
      <c r="R21" s="202">
        <v>0.42</v>
      </c>
      <c r="S21" s="202">
        <v>0.35</v>
      </c>
      <c r="T21" s="202">
        <v>0</v>
      </c>
      <c r="U21" s="202">
        <v>1.69</v>
      </c>
      <c r="V21" s="202">
        <v>0.55000000000000004</v>
      </c>
      <c r="W21" s="202">
        <v>1</v>
      </c>
      <c r="X21" s="202">
        <v>3.62</v>
      </c>
      <c r="Y21" s="202">
        <v>0</v>
      </c>
      <c r="Z21" s="202">
        <v>48.64</v>
      </c>
      <c r="AA21" s="202">
        <v>0.87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32.270000000000003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10.15</v>
      </c>
      <c r="D22" s="202">
        <v>2.9</v>
      </c>
      <c r="E22" s="202">
        <v>0</v>
      </c>
      <c r="F22" s="202">
        <v>5</v>
      </c>
      <c r="G22" s="202">
        <v>16.32</v>
      </c>
      <c r="H22" s="202">
        <v>0</v>
      </c>
      <c r="I22" s="202">
        <v>20.34</v>
      </c>
      <c r="J22" s="202">
        <v>0.67</v>
      </c>
      <c r="K22" s="202">
        <v>0.09</v>
      </c>
      <c r="L22" s="202">
        <v>214.96</v>
      </c>
      <c r="M22" s="202">
        <v>0.87</v>
      </c>
      <c r="N22" s="202">
        <v>1.1499999999999999</v>
      </c>
      <c r="O22" s="202">
        <v>0</v>
      </c>
      <c r="P22" s="202">
        <v>1.06</v>
      </c>
      <c r="Q22" s="202">
        <v>3.79</v>
      </c>
      <c r="R22" s="202">
        <v>0.42</v>
      </c>
      <c r="S22" s="202">
        <v>0.35</v>
      </c>
      <c r="T22" s="202">
        <v>0</v>
      </c>
      <c r="U22" s="202">
        <v>1.69</v>
      </c>
      <c r="V22" s="202">
        <v>0.55000000000000004</v>
      </c>
      <c r="W22" s="202">
        <v>1</v>
      </c>
      <c r="X22" s="202">
        <v>3.62</v>
      </c>
      <c r="Y22" s="202">
        <v>0</v>
      </c>
      <c r="Z22" s="202">
        <v>48.64</v>
      </c>
      <c r="AA22" s="202">
        <v>0.87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32.270000000000003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10.15</v>
      </c>
      <c r="D23" s="202">
        <v>2.9</v>
      </c>
      <c r="E23" s="202">
        <v>0</v>
      </c>
      <c r="F23" s="202">
        <v>5</v>
      </c>
      <c r="G23" s="202">
        <v>16.32</v>
      </c>
      <c r="H23" s="202">
        <v>0</v>
      </c>
      <c r="I23" s="202">
        <v>20.34</v>
      </c>
      <c r="J23" s="202">
        <v>0.67</v>
      </c>
      <c r="K23" s="202">
        <v>0.09</v>
      </c>
      <c r="L23" s="202">
        <v>214.96</v>
      </c>
      <c r="M23" s="202">
        <v>0.87</v>
      </c>
      <c r="N23" s="202">
        <v>1.1499999999999999</v>
      </c>
      <c r="O23" s="202">
        <v>0</v>
      </c>
      <c r="P23" s="202">
        <v>1.06</v>
      </c>
      <c r="Q23" s="202">
        <v>3.79</v>
      </c>
      <c r="R23" s="202">
        <v>0.42</v>
      </c>
      <c r="S23" s="202">
        <v>0.35</v>
      </c>
      <c r="T23" s="202">
        <v>0</v>
      </c>
      <c r="U23" s="202">
        <v>1.69</v>
      </c>
      <c r="V23" s="202">
        <v>0.55000000000000004</v>
      </c>
      <c r="W23" s="202">
        <v>1</v>
      </c>
      <c r="X23" s="202">
        <v>3.62</v>
      </c>
      <c r="Y23" s="202">
        <v>0</v>
      </c>
      <c r="Z23" s="202">
        <v>48.64</v>
      </c>
      <c r="AA23" s="202">
        <v>0.87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32.270000000000003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10.15</v>
      </c>
      <c r="D24" s="202">
        <v>2.9</v>
      </c>
      <c r="E24" s="202">
        <v>0</v>
      </c>
      <c r="F24" s="202">
        <v>5</v>
      </c>
      <c r="G24" s="202">
        <v>16.32</v>
      </c>
      <c r="H24" s="202">
        <v>0</v>
      </c>
      <c r="I24" s="202">
        <v>20.34</v>
      </c>
      <c r="J24" s="202">
        <v>0.67</v>
      </c>
      <c r="K24" s="202">
        <v>0.09</v>
      </c>
      <c r="L24" s="202">
        <v>214.96</v>
      </c>
      <c r="M24" s="202">
        <v>0.87</v>
      </c>
      <c r="N24" s="202">
        <v>1.1499999999999999</v>
      </c>
      <c r="O24" s="202">
        <v>0</v>
      </c>
      <c r="P24" s="202">
        <v>1.06</v>
      </c>
      <c r="Q24" s="202">
        <v>3.79</v>
      </c>
      <c r="R24" s="202">
        <v>0.42</v>
      </c>
      <c r="S24" s="202">
        <v>0.35</v>
      </c>
      <c r="T24" s="202">
        <v>0</v>
      </c>
      <c r="U24" s="202">
        <v>1.69</v>
      </c>
      <c r="V24" s="202">
        <v>0.55000000000000004</v>
      </c>
      <c r="W24" s="202">
        <v>1</v>
      </c>
      <c r="X24" s="202">
        <v>3.62</v>
      </c>
      <c r="Y24" s="202">
        <v>0</v>
      </c>
      <c r="Z24" s="202">
        <v>48.64</v>
      </c>
      <c r="AA24" s="202">
        <v>0.87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32.270000000000003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10.15</v>
      </c>
      <c r="D25" s="202">
        <v>2.9</v>
      </c>
      <c r="E25" s="202">
        <v>0</v>
      </c>
      <c r="F25" s="202">
        <v>5</v>
      </c>
      <c r="G25" s="202">
        <v>16.32</v>
      </c>
      <c r="H25" s="202">
        <v>0</v>
      </c>
      <c r="I25" s="202">
        <v>20.34</v>
      </c>
      <c r="J25" s="202">
        <v>0.67</v>
      </c>
      <c r="K25" s="202">
        <v>0.09</v>
      </c>
      <c r="L25" s="202">
        <v>214.96</v>
      </c>
      <c r="M25" s="202">
        <v>0.87</v>
      </c>
      <c r="N25" s="202">
        <v>1.1499999999999999</v>
      </c>
      <c r="O25" s="202">
        <v>0</v>
      </c>
      <c r="P25" s="202">
        <v>1.06</v>
      </c>
      <c r="Q25" s="202">
        <v>3.79</v>
      </c>
      <c r="R25" s="202">
        <v>0.42</v>
      </c>
      <c r="S25" s="202">
        <v>0.35</v>
      </c>
      <c r="T25" s="202">
        <v>0</v>
      </c>
      <c r="U25" s="202">
        <v>1.69</v>
      </c>
      <c r="V25" s="202">
        <v>0.55000000000000004</v>
      </c>
      <c r="W25" s="202">
        <v>1</v>
      </c>
      <c r="X25" s="202">
        <v>3.62</v>
      </c>
      <c r="Y25" s="202">
        <v>0</v>
      </c>
      <c r="Z25" s="202">
        <v>48.64</v>
      </c>
      <c r="AA25" s="202">
        <v>0.87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32.6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10.15</v>
      </c>
      <c r="D26" s="202">
        <v>2.9</v>
      </c>
      <c r="E26" s="202">
        <v>0</v>
      </c>
      <c r="F26" s="202">
        <v>5</v>
      </c>
      <c r="G26" s="202">
        <v>16.32</v>
      </c>
      <c r="H26" s="202">
        <v>0</v>
      </c>
      <c r="I26" s="202">
        <v>20.34</v>
      </c>
      <c r="J26" s="202">
        <v>0.67</v>
      </c>
      <c r="K26" s="202">
        <v>0.09</v>
      </c>
      <c r="L26" s="202">
        <v>214.96</v>
      </c>
      <c r="M26" s="202">
        <v>0.87</v>
      </c>
      <c r="N26" s="202">
        <v>1.1499999999999999</v>
      </c>
      <c r="O26" s="202">
        <v>0</v>
      </c>
      <c r="P26" s="202">
        <v>1.06</v>
      </c>
      <c r="Q26" s="202">
        <v>3.79</v>
      </c>
      <c r="R26" s="202">
        <v>0.42</v>
      </c>
      <c r="S26" s="202">
        <v>0.35</v>
      </c>
      <c r="T26" s="202">
        <v>0</v>
      </c>
      <c r="U26" s="202">
        <v>1.69</v>
      </c>
      <c r="V26" s="202">
        <v>0.55000000000000004</v>
      </c>
      <c r="W26" s="202">
        <v>1</v>
      </c>
      <c r="X26" s="202">
        <v>3.62</v>
      </c>
      <c r="Y26" s="202">
        <v>0</v>
      </c>
      <c r="Z26" s="202">
        <v>48.64</v>
      </c>
      <c r="AA26" s="202">
        <v>0.87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32.270000000000003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10.15</v>
      </c>
      <c r="D27" s="202">
        <v>2.9</v>
      </c>
      <c r="E27" s="202">
        <v>0</v>
      </c>
      <c r="F27" s="202">
        <v>5</v>
      </c>
      <c r="G27" s="202">
        <v>16.32</v>
      </c>
      <c r="H27" s="202">
        <v>0</v>
      </c>
      <c r="I27" s="202">
        <v>20.34</v>
      </c>
      <c r="J27" s="202">
        <v>0.67</v>
      </c>
      <c r="K27" s="202">
        <v>0.09</v>
      </c>
      <c r="L27" s="202">
        <v>214.96</v>
      </c>
      <c r="M27" s="202">
        <v>0.87</v>
      </c>
      <c r="N27" s="202">
        <v>1.1499999999999999</v>
      </c>
      <c r="O27" s="202">
        <v>0</v>
      </c>
      <c r="P27" s="202">
        <v>1.06</v>
      </c>
      <c r="Q27" s="202">
        <v>3.79</v>
      </c>
      <c r="R27" s="202">
        <v>0.42</v>
      </c>
      <c r="S27" s="202">
        <v>0.35</v>
      </c>
      <c r="T27" s="202">
        <v>0</v>
      </c>
      <c r="U27" s="202">
        <v>1.69</v>
      </c>
      <c r="V27" s="202">
        <v>0.55000000000000004</v>
      </c>
      <c r="W27" s="202">
        <v>1</v>
      </c>
      <c r="X27" s="202">
        <v>3.62</v>
      </c>
      <c r="Y27" s="202">
        <v>0</v>
      </c>
      <c r="Z27" s="202">
        <v>48.64</v>
      </c>
      <c r="AA27" s="202">
        <v>0.87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32.270000000000003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10.15</v>
      </c>
      <c r="D28" s="202">
        <v>2.9</v>
      </c>
      <c r="E28" s="202">
        <v>0</v>
      </c>
      <c r="F28" s="202">
        <v>5</v>
      </c>
      <c r="G28" s="202">
        <v>16.32</v>
      </c>
      <c r="H28" s="202">
        <v>0</v>
      </c>
      <c r="I28" s="202">
        <v>20.34</v>
      </c>
      <c r="J28" s="202">
        <v>0.67</v>
      </c>
      <c r="K28" s="202">
        <v>0.09</v>
      </c>
      <c r="L28" s="202">
        <v>214.96</v>
      </c>
      <c r="M28" s="202">
        <v>0.87</v>
      </c>
      <c r="N28" s="202">
        <v>1.1499999999999999</v>
      </c>
      <c r="O28" s="202">
        <v>0</v>
      </c>
      <c r="P28" s="202">
        <v>1.06</v>
      </c>
      <c r="Q28" s="202">
        <v>3.79</v>
      </c>
      <c r="R28" s="202">
        <v>0.42</v>
      </c>
      <c r="S28" s="202">
        <v>0.35</v>
      </c>
      <c r="T28" s="202">
        <v>0</v>
      </c>
      <c r="U28" s="202">
        <v>1.69</v>
      </c>
      <c r="V28" s="202">
        <v>0.55000000000000004</v>
      </c>
      <c r="W28" s="202">
        <v>1</v>
      </c>
      <c r="X28" s="202">
        <v>3.62</v>
      </c>
      <c r="Y28" s="202">
        <v>0</v>
      </c>
      <c r="Z28" s="202">
        <v>48.64</v>
      </c>
      <c r="AA28" s="202">
        <v>0.87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32.270000000000003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10.15</v>
      </c>
      <c r="D29" s="202">
        <v>2.9</v>
      </c>
      <c r="E29" s="202">
        <v>0</v>
      </c>
      <c r="F29" s="202">
        <v>5</v>
      </c>
      <c r="G29" s="202">
        <v>16.32</v>
      </c>
      <c r="H29" s="202">
        <v>0</v>
      </c>
      <c r="I29" s="202">
        <v>20.34</v>
      </c>
      <c r="J29" s="202">
        <v>0.67</v>
      </c>
      <c r="K29" s="202">
        <v>0.09</v>
      </c>
      <c r="L29" s="202">
        <v>214.96</v>
      </c>
      <c r="M29" s="202">
        <v>0.87</v>
      </c>
      <c r="N29" s="202">
        <v>1.1499999999999999</v>
      </c>
      <c r="O29" s="202">
        <v>0</v>
      </c>
      <c r="P29" s="202">
        <v>1.06</v>
      </c>
      <c r="Q29" s="202">
        <v>3.79</v>
      </c>
      <c r="R29" s="202">
        <v>0.42</v>
      </c>
      <c r="S29" s="202">
        <v>0.35</v>
      </c>
      <c r="T29" s="202">
        <v>0</v>
      </c>
      <c r="U29" s="202">
        <v>1.69</v>
      </c>
      <c r="V29" s="202">
        <v>0.55000000000000004</v>
      </c>
      <c r="W29" s="202">
        <v>1</v>
      </c>
      <c r="X29" s="202">
        <v>3.62</v>
      </c>
      <c r="Y29" s="202">
        <v>0</v>
      </c>
      <c r="Z29" s="202">
        <v>48.64</v>
      </c>
      <c r="AA29" s="202">
        <v>0.87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32.270000000000003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10.15</v>
      </c>
      <c r="D30" s="202">
        <v>2.9</v>
      </c>
      <c r="E30" s="202">
        <v>0</v>
      </c>
      <c r="F30" s="202">
        <v>5</v>
      </c>
      <c r="G30" s="202">
        <v>16.32</v>
      </c>
      <c r="H30" s="202">
        <v>0</v>
      </c>
      <c r="I30" s="202">
        <v>20.34</v>
      </c>
      <c r="J30" s="202">
        <v>0.67</v>
      </c>
      <c r="K30" s="202">
        <v>2.95</v>
      </c>
      <c r="L30" s="202">
        <v>214.96</v>
      </c>
      <c r="M30" s="202">
        <v>0.87</v>
      </c>
      <c r="N30" s="202">
        <v>1.1499999999999999</v>
      </c>
      <c r="O30" s="202">
        <v>0</v>
      </c>
      <c r="P30" s="202">
        <v>1.06</v>
      </c>
      <c r="Q30" s="202">
        <v>6.69</v>
      </c>
      <c r="R30" s="202">
        <v>13.01</v>
      </c>
      <c r="S30" s="202">
        <v>8.1</v>
      </c>
      <c r="T30" s="202">
        <v>0</v>
      </c>
      <c r="U30" s="202">
        <v>1.69</v>
      </c>
      <c r="V30" s="202">
        <v>6.36</v>
      </c>
      <c r="W30" s="202">
        <v>10.69</v>
      </c>
      <c r="X30" s="202">
        <v>27.83</v>
      </c>
      <c r="Y30" s="202">
        <v>0</v>
      </c>
      <c r="Z30" s="202">
        <v>48.64</v>
      </c>
      <c r="AA30" s="202">
        <v>0.87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32.270000000000003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10.15</v>
      </c>
      <c r="D31" s="202">
        <v>2.9</v>
      </c>
      <c r="E31" s="202">
        <v>0</v>
      </c>
      <c r="F31" s="202">
        <v>5</v>
      </c>
      <c r="G31" s="202">
        <v>16.32</v>
      </c>
      <c r="H31" s="202">
        <v>0</v>
      </c>
      <c r="I31" s="202">
        <v>20.34</v>
      </c>
      <c r="J31" s="202">
        <v>0.67</v>
      </c>
      <c r="K31" s="202">
        <v>2.95</v>
      </c>
      <c r="L31" s="202">
        <v>214.96</v>
      </c>
      <c r="M31" s="202">
        <v>0.87</v>
      </c>
      <c r="N31" s="202">
        <v>1.1499999999999999</v>
      </c>
      <c r="O31" s="202">
        <v>0</v>
      </c>
      <c r="P31" s="202">
        <v>1.06</v>
      </c>
      <c r="Q31" s="202">
        <v>6.69</v>
      </c>
      <c r="R31" s="202">
        <v>13.01</v>
      </c>
      <c r="S31" s="202">
        <v>8.1</v>
      </c>
      <c r="T31" s="202">
        <v>0</v>
      </c>
      <c r="U31" s="202">
        <v>1.69</v>
      </c>
      <c r="V31" s="202">
        <v>6.36</v>
      </c>
      <c r="W31" s="202">
        <v>10.69</v>
      </c>
      <c r="X31" s="202">
        <v>27.83</v>
      </c>
      <c r="Y31" s="202">
        <v>0</v>
      </c>
      <c r="Z31" s="202">
        <v>48.64</v>
      </c>
      <c r="AA31" s="202">
        <v>0.87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32.6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10.15</v>
      </c>
      <c r="D32" s="202">
        <v>2.9</v>
      </c>
      <c r="E32" s="202">
        <v>0</v>
      </c>
      <c r="F32" s="202">
        <v>5</v>
      </c>
      <c r="G32" s="202">
        <v>16.32</v>
      </c>
      <c r="H32" s="202">
        <v>0</v>
      </c>
      <c r="I32" s="202">
        <v>20.34</v>
      </c>
      <c r="J32" s="202">
        <v>0.67</v>
      </c>
      <c r="K32" s="202">
        <v>2.95</v>
      </c>
      <c r="L32" s="202">
        <v>214.96</v>
      </c>
      <c r="M32" s="202">
        <v>0.87</v>
      </c>
      <c r="N32" s="202">
        <v>1.1499999999999999</v>
      </c>
      <c r="O32" s="202">
        <v>0</v>
      </c>
      <c r="P32" s="202">
        <v>1.06</v>
      </c>
      <c r="Q32" s="202">
        <v>6.69</v>
      </c>
      <c r="R32" s="202">
        <v>13.01</v>
      </c>
      <c r="S32" s="202">
        <v>8.1</v>
      </c>
      <c r="T32" s="202">
        <v>0</v>
      </c>
      <c r="U32" s="202">
        <v>1.69</v>
      </c>
      <c r="V32" s="202">
        <v>6.36</v>
      </c>
      <c r="W32" s="202">
        <v>10.69</v>
      </c>
      <c r="X32" s="202">
        <v>27.83</v>
      </c>
      <c r="Y32" s="202">
        <v>0</v>
      </c>
      <c r="Z32" s="202">
        <v>48.64</v>
      </c>
      <c r="AA32" s="202">
        <v>0.87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32.270000000000003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10.15</v>
      </c>
      <c r="D33" s="202">
        <v>2.9</v>
      </c>
      <c r="E33" s="202">
        <v>0</v>
      </c>
      <c r="F33" s="202">
        <v>5</v>
      </c>
      <c r="G33" s="202">
        <v>16.32</v>
      </c>
      <c r="H33" s="202">
        <v>0</v>
      </c>
      <c r="I33" s="202">
        <v>20.34</v>
      </c>
      <c r="J33" s="202">
        <v>0.67</v>
      </c>
      <c r="K33" s="202">
        <v>2.95</v>
      </c>
      <c r="L33" s="202">
        <v>214.96</v>
      </c>
      <c r="M33" s="202">
        <v>0.87</v>
      </c>
      <c r="N33" s="202">
        <v>1.1499999999999999</v>
      </c>
      <c r="O33" s="202">
        <v>0</v>
      </c>
      <c r="P33" s="202">
        <v>1.06</v>
      </c>
      <c r="Q33" s="202">
        <v>6.69</v>
      </c>
      <c r="R33" s="202">
        <v>13.01</v>
      </c>
      <c r="S33" s="202">
        <v>8.1</v>
      </c>
      <c r="T33" s="202">
        <v>0</v>
      </c>
      <c r="U33" s="202">
        <v>1.69</v>
      </c>
      <c r="V33" s="202">
        <v>6.36</v>
      </c>
      <c r="W33" s="202">
        <v>10.69</v>
      </c>
      <c r="X33" s="202">
        <v>27.83</v>
      </c>
      <c r="Y33" s="202">
        <v>0</v>
      </c>
      <c r="Z33" s="202">
        <v>48.64</v>
      </c>
      <c r="AA33" s="202">
        <v>0.87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32.270000000000003</v>
      </c>
      <c r="AJ33" s="202">
        <v>0</v>
      </c>
      <c r="AK33" s="202">
        <v>19.600000000000001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10.15</v>
      </c>
      <c r="D34" s="202">
        <v>2.9</v>
      </c>
      <c r="E34" s="202">
        <v>0</v>
      </c>
      <c r="F34" s="202">
        <v>5</v>
      </c>
      <c r="G34" s="202">
        <v>16.32</v>
      </c>
      <c r="H34" s="202">
        <v>0</v>
      </c>
      <c r="I34" s="202">
        <v>20.34</v>
      </c>
      <c r="J34" s="202">
        <v>0.67</v>
      </c>
      <c r="K34" s="202">
        <v>2.95</v>
      </c>
      <c r="L34" s="202">
        <v>214.96</v>
      </c>
      <c r="M34" s="202">
        <v>0.87</v>
      </c>
      <c r="N34" s="202">
        <v>1.1499999999999999</v>
      </c>
      <c r="O34" s="202">
        <v>0</v>
      </c>
      <c r="P34" s="202">
        <v>1.06</v>
      </c>
      <c r="Q34" s="202">
        <v>6.69</v>
      </c>
      <c r="R34" s="202">
        <v>13.01</v>
      </c>
      <c r="S34" s="202">
        <v>8.1</v>
      </c>
      <c r="T34" s="202">
        <v>0</v>
      </c>
      <c r="U34" s="202">
        <v>1.69</v>
      </c>
      <c r="V34" s="202">
        <v>6.36</v>
      </c>
      <c r="W34" s="202">
        <v>10.69</v>
      </c>
      <c r="X34" s="202">
        <v>27.83</v>
      </c>
      <c r="Y34" s="202">
        <v>0</v>
      </c>
      <c r="Z34" s="202">
        <v>48.64</v>
      </c>
      <c r="AA34" s="202">
        <v>0.87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32.270000000000003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10.15</v>
      </c>
      <c r="D35" s="202">
        <v>2.9</v>
      </c>
      <c r="E35" s="202">
        <v>0</v>
      </c>
      <c r="F35" s="202">
        <v>5</v>
      </c>
      <c r="G35" s="202">
        <v>16.32</v>
      </c>
      <c r="H35" s="202">
        <v>0</v>
      </c>
      <c r="I35" s="202">
        <v>20.34</v>
      </c>
      <c r="J35" s="202">
        <v>0.67</v>
      </c>
      <c r="K35" s="202">
        <v>2.95</v>
      </c>
      <c r="L35" s="202">
        <v>214.96</v>
      </c>
      <c r="M35" s="202">
        <v>0.87</v>
      </c>
      <c r="N35" s="202">
        <v>1.1499999999999999</v>
      </c>
      <c r="O35" s="202">
        <v>0</v>
      </c>
      <c r="P35" s="202">
        <v>1.06</v>
      </c>
      <c r="Q35" s="202">
        <v>6.69</v>
      </c>
      <c r="R35" s="202">
        <v>13.01</v>
      </c>
      <c r="S35" s="202">
        <v>8.1</v>
      </c>
      <c r="T35" s="202">
        <v>0</v>
      </c>
      <c r="U35" s="202">
        <v>1.69</v>
      </c>
      <c r="V35" s="202">
        <v>6.36</v>
      </c>
      <c r="W35" s="202">
        <v>10.69</v>
      </c>
      <c r="X35" s="202">
        <v>27.83</v>
      </c>
      <c r="Y35" s="202">
        <v>0</v>
      </c>
      <c r="Z35" s="202">
        <v>48.64</v>
      </c>
      <c r="AA35" s="202">
        <v>0.87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32.6</v>
      </c>
      <c r="AJ35" s="202">
        <v>0</v>
      </c>
      <c r="AK35" s="202">
        <v>19.600000000000001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10.15</v>
      </c>
      <c r="D36" s="202">
        <v>2.9</v>
      </c>
      <c r="E36" s="202">
        <v>0</v>
      </c>
      <c r="F36" s="202">
        <v>5</v>
      </c>
      <c r="G36" s="202">
        <v>16.32</v>
      </c>
      <c r="H36" s="202">
        <v>0</v>
      </c>
      <c r="I36" s="202">
        <v>20.34</v>
      </c>
      <c r="J36" s="202">
        <v>0.67</v>
      </c>
      <c r="K36" s="202">
        <v>2.95</v>
      </c>
      <c r="L36" s="202">
        <v>214.96</v>
      </c>
      <c r="M36" s="202">
        <v>0.87</v>
      </c>
      <c r="N36" s="202">
        <v>1.1499999999999999</v>
      </c>
      <c r="O36" s="202">
        <v>0</v>
      </c>
      <c r="P36" s="202">
        <v>1.06</v>
      </c>
      <c r="Q36" s="202">
        <v>6.69</v>
      </c>
      <c r="R36" s="202">
        <v>13.01</v>
      </c>
      <c r="S36" s="202">
        <v>8.1</v>
      </c>
      <c r="T36" s="202">
        <v>0</v>
      </c>
      <c r="U36" s="202">
        <v>1.69</v>
      </c>
      <c r="V36" s="202">
        <v>6.36</v>
      </c>
      <c r="W36" s="202">
        <v>10.69</v>
      </c>
      <c r="X36" s="202">
        <v>27.83</v>
      </c>
      <c r="Y36" s="202">
        <v>0</v>
      </c>
      <c r="Z36" s="202">
        <v>48.64</v>
      </c>
      <c r="AA36" s="202">
        <v>0.87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32.6</v>
      </c>
      <c r="AJ36" s="202">
        <v>0</v>
      </c>
      <c r="AK36" s="202">
        <v>19.600000000000001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10.15</v>
      </c>
      <c r="D37" s="202">
        <v>2.9</v>
      </c>
      <c r="E37" s="202">
        <v>0</v>
      </c>
      <c r="F37" s="202">
        <v>5</v>
      </c>
      <c r="G37" s="202">
        <v>16.32</v>
      </c>
      <c r="H37" s="202">
        <v>0</v>
      </c>
      <c r="I37" s="202">
        <v>20.34</v>
      </c>
      <c r="J37" s="202">
        <v>0.67</v>
      </c>
      <c r="K37" s="202">
        <v>2.95</v>
      </c>
      <c r="L37" s="202">
        <v>214.96</v>
      </c>
      <c r="M37" s="202">
        <v>0.87</v>
      </c>
      <c r="N37" s="202">
        <v>1.1499999999999999</v>
      </c>
      <c r="O37" s="202">
        <v>0</v>
      </c>
      <c r="P37" s="202">
        <v>1.06</v>
      </c>
      <c r="Q37" s="202">
        <v>6.69</v>
      </c>
      <c r="R37" s="202">
        <v>13.01</v>
      </c>
      <c r="S37" s="202">
        <v>8.1</v>
      </c>
      <c r="T37" s="202">
        <v>0</v>
      </c>
      <c r="U37" s="202">
        <v>1.69</v>
      </c>
      <c r="V37" s="202">
        <v>6.36</v>
      </c>
      <c r="W37" s="202">
        <v>10.69</v>
      </c>
      <c r="X37" s="202">
        <v>27.83</v>
      </c>
      <c r="Y37" s="202">
        <v>0</v>
      </c>
      <c r="Z37" s="202">
        <v>48.64</v>
      </c>
      <c r="AA37" s="202">
        <v>0.87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32.86</v>
      </c>
      <c r="AJ37" s="202">
        <v>0</v>
      </c>
      <c r="AK37" s="202">
        <v>19.600000000000001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10.15</v>
      </c>
      <c r="D38" s="202">
        <v>2.9</v>
      </c>
      <c r="E38" s="202">
        <v>0</v>
      </c>
      <c r="F38" s="202">
        <v>5</v>
      </c>
      <c r="G38" s="202">
        <v>16.32</v>
      </c>
      <c r="H38" s="202">
        <v>0</v>
      </c>
      <c r="I38" s="202">
        <v>20.34</v>
      </c>
      <c r="J38" s="202">
        <v>0.67</v>
      </c>
      <c r="K38" s="202">
        <v>2.95</v>
      </c>
      <c r="L38" s="202">
        <v>214.96</v>
      </c>
      <c r="M38" s="202">
        <v>0.87</v>
      </c>
      <c r="N38" s="202">
        <v>1.1499999999999999</v>
      </c>
      <c r="O38" s="202">
        <v>0</v>
      </c>
      <c r="P38" s="202">
        <v>1.06</v>
      </c>
      <c r="Q38" s="202">
        <v>6.69</v>
      </c>
      <c r="R38" s="202">
        <v>13.01</v>
      </c>
      <c r="S38" s="202">
        <v>8.1</v>
      </c>
      <c r="T38" s="202">
        <v>0</v>
      </c>
      <c r="U38" s="202">
        <v>1.69</v>
      </c>
      <c r="V38" s="202">
        <v>6.36</v>
      </c>
      <c r="W38" s="202">
        <v>10.69</v>
      </c>
      <c r="X38" s="202">
        <v>27.83</v>
      </c>
      <c r="Y38" s="202">
        <v>0</v>
      </c>
      <c r="Z38" s="202">
        <v>48.64</v>
      </c>
      <c r="AA38" s="202">
        <v>0.87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32.6</v>
      </c>
      <c r="AJ38" s="202">
        <v>0</v>
      </c>
      <c r="AK38" s="202">
        <v>19.600000000000001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10.15</v>
      </c>
      <c r="D39" s="202">
        <v>2.9</v>
      </c>
      <c r="E39" s="202">
        <v>0</v>
      </c>
      <c r="F39" s="202">
        <v>5</v>
      </c>
      <c r="G39" s="202">
        <v>16.32</v>
      </c>
      <c r="H39" s="202">
        <v>0</v>
      </c>
      <c r="I39" s="202">
        <v>20.34</v>
      </c>
      <c r="J39" s="202">
        <v>0.67</v>
      </c>
      <c r="K39" s="202">
        <v>2.95</v>
      </c>
      <c r="L39" s="202">
        <v>214.96</v>
      </c>
      <c r="M39" s="202">
        <v>0.87</v>
      </c>
      <c r="N39" s="202">
        <v>1.1499999999999999</v>
      </c>
      <c r="O39" s="202">
        <v>0</v>
      </c>
      <c r="P39" s="202">
        <v>1.06</v>
      </c>
      <c r="Q39" s="202">
        <v>6.69</v>
      </c>
      <c r="R39" s="202">
        <v>13.01</v>
      </c>
      <c r="S39" s="202">
        <v>8.1</v>
      </c>
      <c r="T39" s="202">
        <v>0</v>
      </c>
      <c r="U39" s="202">
        <v>1.69</v>
      </c>
      <c r="V39" s="202">
        <v>0.55000000000000004</v>
      </c>
      <c r="W39" s="202">
        <v>0.43</v>
      </c>
      <c r="X39" s="202">
        <v>1.43</v>
      </c>
      <c r="Y39" s="202">
        <v>0</v>
      </c>
      <c r="Z39" s="202">
        <v>48.64</v>
      </c>
      <c r="AA39" s="202">
        <v>0.87</v>
      </c>
      <c r="AB39" s="202">
        <v>0</v>
      </c>
      <c r="AC39" s="202">
        <v>5.21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32.6</v>
      </c>
      <c r="AJ39" s="202">
        <v>0</v>
      </c>
      <c r="AK39" s="202">
        <v>19.600000000000001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10.15</v>
      </c>
      <c r="D40" s="202">
        <v>2.9</v>
      </c>
      <c r="E40" s="202">
        <v>0</v>
      </c>
      <c r="F40" s="202">
        <v>5</v>
      </c>
      <c r="G40" s="202">
        <v>16.32</v>
      </c>
      <c r="H40" s="202">
        <v>0</v>
      </c>
      <c r="I40" s="202">
        <v>20.34</v>
      </c>
      <c r="J40" s="202">
        <v>0.67</v>
      </c>
      <c r="K40" s="202">
        <v>2.95</v>
      </c>
      <c r="L40" s="202">
        <v>214.96</v>
      </c>
      <c r="M40" s="202">
        <v>0.87</v>
      </c>
      <c r="N40" s="202">
        <v>1.1499999999999999</v>
      </c>
      <c r="O40" s="202">
        <v>0</v>
      </c>
      <c r="P40" s="202">
        <v>1.06</v>
      </c>
      <c r="Q40" s="202">
        <v>6.69</v>
      </c>
      <c r="R40" s="202">
        <v>13.01</v>
      </c>
      <c r="S40" s="202">
        <v>8.1</v>
      </c>
      <c r="T40" s="202">
        <v>0</v>
      </c>
      <c r="U40" s="202">
        <v>1.69</v>
      </c>
      <c r="V40" s="202">
        <v>0.55000000000000004</v>
      </c>
      <c r="W40" s="202">
        <v>0.43</v>
      </c>
      <c r="X40" s="202">
        <v>1.43</v>
      </c>
      <c r="Y40" s="202">
        <v>0</v>
      </c>
      <c r="Z40" s="202">
        <v>48.64</v>
      </c>
      <c r="AA40" s="202">
        <v>0.87</v>
      </c>
      <c r="AB40" s="202">
        <v>0</v>
      </c>
      <c r="AC40" s="202">
        <v>5.21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32.6</v>
      </c>
      <c r="AJ40" s="202">
        <v>0</v>
      </c>
      <c r="AK40" s="202">
        <v>19.600000000000001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10.15</v>
      </c>
      <c r="D41" s="202">
        <v>2.9</v>
      </c>
      <c r="E41" s="202">
        <v>0</v>
      </c>
      <c r="F41" s="202">
        <v>5</v>
      </c>
      <c r="G41" s="202">
        <v>16.32</v>
      </c>
      <c r="H41" s="202">
        <v>0</v>
      </c>
      <c r="I41" s="202">
        <v>20.34</v>
      </c>
      <c r="J41" s="202">
        <v>0.67</v>
      </c>
      <c r="K41" s="202">
        <v>2.95</v>
      </c>
      <c r="L41" s="202">
        <v>206.93</v>
      </c>
      <c r="M41" s="202">
        <v>0.87</v>
      </c>
      <c r="N41" s="202">
        <v>1.1499999999999999</v>
      </c>
      <c r="O41" s="202">
        <v>0</v>
      </c>
      <c r="P41" s="202">
        <v>1.06</v>
      </c>
      <c r="Q41" s="202">
        <v>6.68</v>
      </c>
      <c r="R41" s="202">
        <v>13.01</v>
      </c>
      <c r="S41" s="202">
        <v>8.1</v>
      </c>
      <c r="T41" s="202">
        <v>0</v>
      </c>
      <c r="U41" s="202">
        <v>1.69</v>
      </c>
      <c r="V41" s="202">
        <v>0.55000000000000004</v>
      </c>
      <c r="W41" s="202">
        <v>0.43</v>
      </c>
      <c r="X41" s="202">
        <v>1.43</v>
      </c>
      <c r="Y41" s="202">
        <v>0</v>
      </c>
      <c r="Z41" s="202">
        <v>48.64</v>
      </c>
      <c r="AA41" s="202">
        <v>0.87</v>
      </c>
      <c r="AB41" s="202">
        <v>0</v>
      </c>
      <c r="AC41" s="202">
        <v>5.21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32.6</v>
      </c>
      <c r="AJ41" s="202">
        <v>0</v>
      </c>
      <c r="AK41" s="202">
        <v>19.600000000000001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10.15</v>
      </c>
      <c r="D42" s="202">
        <v>2.9</v>
      </c>
      <c r="E42" s="202">
        <v>0</v>
      </c>
      <c r="F42" s="202">
        <v>5</v>
      </c>
      <c r="G42" s="202">
        <v>16.32</v>
      </c>
      <c r="H42" s="202">
        <v>0</v>
      </c>
      <c r="I42" s="202">
        <v>20.34</v>
      </c>
      <c r="J42" s="202">
        <v>0.67</v>
      </c>
      <c r="K42" s="202">
        <v>0.09</v>
      </c>
      <c r="L42" s="202">
        <v>206.93</v>
      </c>
      <c r="M42" s="202">
        <v>0.87</v>
      </c>
      <c r="N42" s="202">
        <v>1.1499999999999999</v>
      </c>
      <c r="O42" s="202">
        <v>0</v>
      </c>
      <c r="P42" s="202">
        <v>1.06</v>
      </c>
      <c r="Q42" s="202">
        <v>3.79</v>
      </c>
      <c r="R42" s="202">
        <v>0.42</v>
      </c>
      <c r="S42" s="202">
        <v>0.35</v>
      </c>
      <c r="T42" s="202">
        <v>0</v>
      </c>
      <c r="U42" s="202">
        <v>1.69</v>
      </c>
      <c r="V42" s="202">
        <v>0.55000000000000004</v>
      </c>
      <c r="W42" s="202">
        <v>0.43</v>
      </c>
      <c r="X42" s="202">
        <v>1.43</v>
      </c>
      <c r="Y42" s="202">
        <v>0</v>
      </c>
      <c r="Z42" s="202">
        <v>48.64</v>
      </c>
      <c r="AA42" s="202">
        <v>0.87</v>
      </c>
      <c r="AB42" s="202">
        <v>0</v>
      </c>
      <c r="AC42" s="202">
        <v>5.21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32.6</v>
      </c>
      <c r="AJ42" s="202">
        <v>0</v>
      </c>
      <c r="AK42" s="202">
        <v>19.600000000000001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10.15</v>
      </c>
      <c r="D43" s="202">
        <v>2.9</v>
      </c>
      <c r="E43" s="202">
        <v>0</v>
      </c>
      <c r="F43" s="202">
        <v>5</v>
      </c>
      <c r="G43" s="202">
        <v>16.32</v>
      </c>
      <c r="H43" s="202">
        <v>0</v>
      </c>
      <c r="I43" s="202">
        <v>20.34</v>
      </c>
      <c r="J43" s="202">
        <v>0.67</v>
      </c>
      <c r="K43" s="202">
        <v>0.09</v>
      </c>
      <c r="L43" s="202">
        <v>206.93</v>
      </c>
      <c r="M43" s="202">
        <v>0.87</v>
      </c>
      <c r="N43" s="202">
        <v>1.1499999999999999</v>
      </c>
      <c r="O43" s="202">
        <v>0</v>
      </c>
      <c r="P43" s="202">
        <v>1.06</v>
      </c>
      <c r="Q43" s="202">
        <v>3.79</v>
      </c>
      <c r="R43" s="202">
        <v>0.42</v>
      </c>
      <c r="S43" s="202">
        <v>0.35</v>
      </c>
      <c r="T43" s="202">
        <v>0</v>
      </c>
      <c r="U43" s="202">
        <v>1.69</v>
      </c>
      <c r="V43" s="202">
        <v>0.55000000000000004</v>
      </c>
      <c r="W43" s="202">
        <v>0.43</v>
      </c>
      <c r="X43" s="202">
        <v>1.43</v>
      </c>
      <c r="Y43" s="202">
        <v>0</v>
      </c>
      <c r="Z43" s="202">
        <v>48.64</v>
      </c>
      <c r="AA43" s="202">
        <v>0.87</v>
      </c>
      <c r="AB43" s="202">
        <v>0</v>
      </c>
      <c r="AC43" s="202">
        <v>5.21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31.71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10.15</v>
      </c>
      <c r="D44" s="202">
        <v>2.9</v>
      </c>
      <c r="E44" s="202">
        <v>0</v>
      </c>
      <c r="F44" s="202">
        <v>5</v>
      </c>
      <c r="G44" s="202">
        <v>16.32</v>
      </c>
      <c r="H44" s="202">
        <v>0</v>
      </c>
      <c r="I44" s="202">
        <v>20.34</v>
      </c>
      <c r="J44" s="202">
        <v>0.67</v>
      </c>
      <c r="K44" s="202">
        <v>0.09</v>
      </c>
      <c r="L44" s="202">
        <v>206.93</v>
      </c>
      <c r="M44" s="202">
        <v>0.87</v>
      </c>
      <c r="N44" s="202">
        <v>1.1499999999999999</v>
      </c>
      <c r="O44" s="202">
        <v>0</v>
      </c>
      <c r="P44" s="202">
        <v>1.06</v>
      </c>
      <c r="Q44" s="202">
        <v>3.79</v>
      </c>
      <c r="R44" s="202">
        <v>0.42</v>
      </c>
      <c r="S44" s="202">
        <v>0.35</v>
      </c>
      <c r="T44" s="202">
        <v>0</v>
      </c>
      <c r="U44" s="202">
        <v>1.69</v>
      </c>
      <c r="V44" s="202">
        <v>0.55000000000000004</v>
      </c>
      <c r="W44" s="202">
        <v>0.43</v>
      </c>
      <c r="X44" s="202">
        <v>1.43</v>
      </c>
      <c r="Y44" s="202">
        <v>0</v>
      </c>
      <c r="Z44" s="202">
        <v>48.64</v>
      </c>
      <c r="AA44" s="202">
        <v>0.87</v>
      </c>
      <c r="AB44" s="202">
        <v>0</v>
      </c>
      <c r="AC44" s="202">
        <v>5.21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31.44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10.15</v>
      </c>
      <c r="D45" s="202">
        <v>2.9</v>
      </c>
      <c r="E45" s="202">
        <v>0</v>
      </c>
      <c r="F45" s="202">
        <v>5</v>
      </c>
      <c r="G45" s="202">
        <v>16.32</v>
      </c>
      <c r="H45" s="202">
        <v>0</v>
      </c>
      <c r="I45" s="202">
        <v>20.34</v>
      </c>
      <c r="J45" s="202">
        <v>0.67</v>
      </c>
      <c r="K45" s="202">
        <v>0.09</v>
      </c>
      <c r="L45" s="202">
        <v>206.93</v>
      </c>
      <c r="M45" s="202">
        <v>0.87</v>
      </c>
      <c r="N45" s="202">
        <v>1.1499999999999999</v>
      </c>
      <c r="O45" s="202">
        <v>0</v>
      </c>
      <c r="P45" s="202">
        <v>1.06</v>
      </c>
      <c r="Q45" s="202">
        <v>3.79</v>
      </c>
      <c r="R45" s="202">
        <v>0.42</v>
      </c>
      <c r="S45" s="202">
        <v>0.35</v>
      </c>
      <c r="T45" s="202">
        <v>0</v>
      </c>
      <c r="U45" s="202">
        <v>1.69</v>
      </c>
      <c r="V45" s="202">
        <v>0.55000000000000004</v>
      </c>
      <c r="W45" s="202">
        <v>0.43</v>
      </c>
      <c r="X45" s="202">
        <v>1.43</v>
      </c>
      <c r="Y45" s="202">
        <v>0</v>
      </c>
      <c r="Z45" s="202">
        <v>48.64</v>
      </c>
      <c r="AA45" s="202">
        <v>0.87</v>
      </c>
      <c r="AB45" s="202">
        <v>0</v>
      </c>
      <c r="AC45" s="202">
        <v>5.21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31.44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10.15</v>
      </c>
      <c r="D46" s="202">
        <v>2.9</v>
      </c>
      <c r="E46" s="202">
        <v>0</v>
      </c>
      <c r="F46" s="202">
        <v>5</v>
      </c>
      <c r="G46" s="202">
        <v>16.32</v>
      </c>
      <c r="H46" s="202">
        <v>0</v>
      </c>
      <c r="I46" s="202">
        <v>20.34</v>
      </c>
      <c r="J46" s="202">
        <v>0.67</v>
      </c>
      <c r="K46" s="202">
        <v>0.09</v>
      </c>
      <c r="L46" s="202">
        <v>206.93</v>
      </c>
      <c r="M46" s="202">
        <v>0.87</v>
      </c>
      <c r="N46" s="202">
        <v>1.1499999999999999</v>
      </c>
      <c r="O46" s="202">
        <v>0</v>
      </c>
      <c r="P46" s="202">
        <v>1.06</v>
      </c>
      <c r="Q46" s="202">
        <v>3.79</v>
      </c>
      <c r="R46" s="202">
        <v>0.42</v>
      </c>
      <c r="S46" s="202">
        <v>0.35</v>
      </c>
      <c r="T46" s="202">
        <v>0</v>
      </c>
      <c r="U46" s="202">
        <v>1.69</v>
      </c>
      <c r="V46" s="202">
        <v>0.55000000000000004</v>
      </c>
      <c r="W46" s="202">
        <v>0.43</v>
      </c>
      <c r="X46" s="202">
        <v>1.43</v>
      </c>
      <c r="Y46" s="202">
        <v>0</v>
      </c>
      <c r="Z46" s="202">
        <v>48.64</v>
      </c>
      <c r="AA46" s="202">
        <v>0.87</v>
      </c>
      <c r="AB46" s="202">
        <v>0</v>
      </c>
      <c r="AC46" s="202">
        <v>5.21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31.44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10.15</v>
      </c>
      <c r="D47" s="202">
        <v>2.9</v>
      </c>
      <c r="E47" s="202">
        <v>0</v>
      </c>
      <c r="F47" s="202">
        <v>5</v>
      </c>
      <c r="G47" s="202">
        <v>16.32</v>
      </c>
      <c r="H47" s="202">
        <v>0</v>
      </c>
      <c r="I47" s="202">
        <v>20.34</v>
      </c>
      <c r="J47" s="202">
        <v>0.67</v>
      </c>
      <c r="K47" s="202">
        <v>0.09</v>
      </c>
      <c r="L47" s="202">
        <v>206.93</v>
      </c>
      <c r="M47" s="202">
        <v>0.87</v>
      </c>
      <c r="N47" s="202">
        <v>1.1499999999999999</v>
      </c>
      <c r="O47" s="202">
        <v>0</v>
      </c>
      <c r="P47" s="202">
        <v>1.06</v>
      </c>
      <c r="Q47" s="202">
        <v>3.79</v>
      </c>
      <c r="R47" s="202">
        <v>0.42</v>
      </c>
      <c r="S47" s="202">
        <v>0.35</v>
      </c>
      <c r="T47" s="202">
        <v>0</v>
      </c>
      <c r="U47" s="202">
        <v>1.69</v>
      </c>
      <c r="V47" s="202">
        <v>0.55000000000000004</v>
      </c>
      <c r="W47" s="202">
        <v>0.43</v>
      </c>
      <c r="X47" s="202">
        <v>1.43</v>
      </c>
      <c r="Y47" s="202">
        <v>0</v>
      </c>
      <c r="Z47" s="202">
        <v>48.64</v>
      </c>
      <c r="AA47" s="202">
        <v>0.87</v>
      </c>
      <c r="AB47" s="202">
        <v>0</v>
      </c>
      <c r="AC47" s="202">
        <v>5.21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31.44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10.15</v>
      </c>
      <c r="D48" s="202">
        <v>2.9</v>
      </c>
      <c r="E48" s="202">
        <v>0</v>
      </c>
      <c r="F48" s="202">
        <v>5</v>
      </c>
      <c r="G48" s="202">
        <v>16.32</v>
      </c>
      <c r="H48" s="202">
        <v>0</v>
      </c>
      <c r="I48" s="202">
        <v>20.34</v>
      </c>
      <c r="J48" s="202">
        <v>0.67</v>
      </c>
      <c r="K48" s="202">
        <v>0.09</v>
      </c>
      <c r="L48" s="202">
        <v>206.93</v>
      </c>
      <c r="M48" s="202">
        <v>0.87</v>
      </c>
      <c r="N48" s="202">
        <v>1.1499999999999999</v>
      </c>
      <c r="O48" s="202">
        <v>0</v>
      </c>
      <c r="P48" s="202">
        <v>1.06</v>
      </c>
      <c r="Q48" s="202">
        <v>3.79</v>
      </c>
      <c r="R48" s="202">
        <v>0.42</v>
      </c>
      <c r="S48" s="202">
        <v>0.35</v>
      </c>
      <c r="T48" s="202">
        <v>0</v>
      </c>
      <c r="U48" s="202">
        <v>1.69</v>
      </c>
      <c r="V48" s="202">
        <v>0.55000000000000004</v>
      </c>
      <c r="W48" s="202">
        <v>0.43</v>
      </c>
      <c r="X48" s="202">
        <v>1.43</v>
      </c>
      <c r="Y48" s="202">
        <v>0</v>
      </c>
      <c r="Z48" s="202">
        <v>48.64</v>
      </c>
      <c r="AA48" s="202">
        <v>0.87</v>
      </c>
      <c r="AB48" s="202">
        <v>0</v>
      </c>
      <c r="AC48" s="202">
        <v>5.21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31.44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10.15</v>
      </c>
      <c r="D49" s="202">
        <v>2.9</v>
      </c>
      <c r="E49" s="202">
        <v>0</v>
      </c>
      <c r="F49" s="202">
        <v>5</v>
      </c>
      <c r="G49" s="202">
        <v>16.32</v>
      </c>
      <c r="H49" s="202">
        <v>0</v>
      </c>
      <c r="I49" s="202">
        <v>20.34</v>
      </c>
      <c r="J49" s="202">
        <v>0.67</v>
      </c>
      <c r="K49" s="202">
        <v>0.09</v>
      </c>
      <c r="L49" s="202">
        <v>206.93</v>
      </c>
      <c r="M49" s="202">
        <v>0.87</v>
      </c>
      <c r="N49" s="202">
        <v>1.1499999999999999</v>
      </c>
      <c r="O49" s="202">
        <v>0</v>
      </c>
      <c r="P49" s="202">
        <v>1.06</v>
      </c>
      <c r="Q49" s="202">
        <v>3.79</v>
      </c>
      <c r="R49" s="202">
        <v>0.42</v>
      </c>
      <c r="S49" s="202">
        <v>0.35</v>
      </c>
      <c r="T49" s="202">
        <v>0</v>
      </c>
      <c r="U49" s="202">
        <v>1.69</v>
      </c>
      <c r="V49" s="202">
        <v>0.55000000000000004</v>
      </c>
      <c r="W49" s="202">
        <v>0.62</v>
      </c>
      <c r="X49" s="202">
        <v>1.43</v>
      </c>
      <c r="Y49" s="202">
        <v>0</v>
      </c>
      <c r="Z49" s="202">
        <v>48.64</v>
      </c>
      <c r="AA49" s="202">
        <v>0.87</v>
      </c>
      <c r="AB49" s="202">
        <v>0</v>
      </c>
      <c r="AC49" s="202">
        <v>5.21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31.71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10.15</v>
      </c>
      <c r="D50" s="202">
        <v>2.9</v>
      </c>
      <c r="E50" s="202">
        <v>0</v>
      </c>
      <c r="F50" s="202">
        <v>5</v>
      </c>
      <c r="G50" s="202">
        <v>16.32</v>
      </c>
      <c r="H50" s="202">
        <v>0</v>
      </c>
      <c r="I50" s="202">
        <v>20.34</v>
      </c>
      <c r="J50" s="202">
        <v>0.67</v>
      </c>
      <c r="K50" s="202">
        <v>0.09</v>
      </c>
      <c r="L50" s="202">
        <v>206.93</v>
      </c>
      <c r="M50" s="202">
        <v>0.87</v>
      </c>
      <c r="N50" s="202">
        <v>1.1499999999999999</v>
      </c>
      <c r="O50" s="202">
        <v>0</v>
      </c>
      <c r="P50" s="202">
        <v>1.06</v>
      </c>
      <c r="Q50" s="202">
        <v>3.79</v>
      </c>
      <c r="R50" s="202">
        <v>0.42</v>
      </c>
      <c r="S50" s="202">
        <v>0.35</v>
      </c>
      <c r="T50" s="202">
        <v>0</v>
      </c>
      <c r="U50" s="202">
        <v>1.69</v>
      </c>
      <c r="V50" s="202">
        <v>0.55000000000000004</v>
      </c>
      <c r="W50" s="202">
        <v>0.62</v>
      </c>
      <c r="X50" s="202">
        <v>1.43</v>
      </c>
      <c r="Y50" s="202">
        <v>0</v>
      </c>
      <c r="Z50" s="202">
        <v>48.64</v>
      </c>
      <c r="AA50" s="202">
        <v>0.87</v>
      </c>
      <c r="AB50" s="202">
        <v>0</v>
      </c>
      <c r="AC50" s="202">
        <v>5.21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31.44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10.050000000000001</v>
      </c>
      <c r="D51" s="202">
        <v>2.9</v>
      </c>
      <c r="E51" s="202">
        <v>0</v>
      </c>
      <c r="F51" s="202">
        <v>5</v>
      </c>
      <c r="G51" s="202">
        <v>16.32</v>
      </c>
      <c r="H51" s="202">
        <v>0</v>
      </c>
      <c r="I51" s="202">
        <v>20.34</v>
      </c>
      <c r="J51" s="202">
        <v>0.67</v>
      </c>
      <c r="K51" s="202">
        <v>0.09</v>
      </c>
      <c r="L51" s="202">
        <v>214.96</v>
      </c>
      <c r="M51" s="202">
        <v>0.87</v>
      </c>
      <c r="N51" s="202">
        <v>1.1499999999999999</v>
      </c>
      <c r="O51" s="202">
        <v>0</v>
      </c>
      <c r="P51" s="202">
        <v>1.06</v>
      </c>
      <c r="Q51" s="202">
        <v>3.79</v>
      </c>
      <c r="R51" s="202">
        <v>0.42</v>
      </c>
      <c r="S51" s="202">
        <v>0.35</v>
      </c>
      <c r="T51" s="202">
        <v>0</v>
      </c>
      <c r="U51" s="202">
        <v>1.69</v>
      </c>
      <c r="V51" s="202">
        <v>0.55000000000000004</v>
      </c>
      <c r="W51" s="202">
        <v>0.62</v>
      </c>
      <c r="X51" s="202">
        <v>1.43</v>
      </c>
      <c r="Y51" s="202">
        <v>0</v>
      </c>
      <c r="Z51" s="202">
        <v>48.64</v>
      </c>
      <c r="AA51" s="202">
        <v>0.87</v>
      </c>
      <c r="AB51" s="202">
        <v>0</v>
      </c>
      <c r="AC51" s="202">
        <v>5.21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31.77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10.050000000000001</v>
      </c>
      <c r="D52" s="202">
        <v>2.9</v>
      </c>
      <c r="E52" s="202">
        <v>0</v>
      </c>
      <c r="F52" s="202">
        <v>5</v>
      </c>
      <c r="G52" s="202">
        <v>16.32</v>
      </c>
      <c r="H52" s="202">
        <v>0</v>
      </c>
      <c r="I52" s="202">
        <v>20.34</v>
      </c>
      <c r="J52" s="202">
        <v>0.67</v>
      </c>
      <c r="K52" s="202">
        <v>0.09</v>
      </c>
      <c r="L52" s="202">
        <v>214.96</v>
      </c>
      <c r="M52" s="202">
        <v>0.87</v>
      </c>
      <c r="N52" s="202">
        <v>1.1499999999999999</v>
      </c>
      <c r="O52" s="202">
        <v>0</v>
      </c>
      <c r="P52" s="202">
        <v>1.06</v>
      </c>
      <c r="Q52" s="202">
        <v>3.79</v>
      </c>
      <c r="R52" s="202">
        <v>0.42</v>
      </c>
      <c r="S52" s="202">
        <v>0.35</v>
      </c>
      <c r="T52" s="202">
        <v>0</v>
      </c>
      <c r="U52" s="202">
        <v>1.69</v>
      </c>
      <c r="V52" s="202">
        <v>0.55000000000000004</v>
      </c>
      <c r="W52" s="202">
        <v>0.62</v>
      </c>
      <c r="X52" s="202">
        <v>1.43</v>
      </c>
      <c r="Y52" s="202">
        <v>0</v>
      </c>
      <c r="Z52" s="202">
        <v>48.64</v>
      </c>
      <c r="AA52" s="202">
        <v>0.87</v>
      </c>
      <c r="AB52" s="202">
        <v>0</v>
      </c>
      <c r="AC52" s="202">
        <v>5.21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31.77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10.050000000000001</v>
      </c>
      <c r="D53" s="202">
        <v>2.9</v>
      </c>
      <c r="E53" s="202">
        <v>0</v>
      </c>
      <c r="F53" s="202">
        <v>5</v>
      </c>
      <c r="G53" s="202">
        <v>16.32</v>
      </c>
      <c r="H53" s="202">
        <v>0</v>
      </c>
      <c r="I53" s="202">
        <v>20.34</v>
      </c>
      <c r="J53" s="202">
        <v>0.67</v>
      </c>
      <c r="K53" s="202">
        <v>0.09</v>
      </c>
      <c r="L53" s="202">
        <v>214.96</v>
      </c>
      <c r="M53" s="202">
        <v>0.87</v>
      </c>
      <c r="N53" s="202">
        <v>1.1499999999999999</v>
      </c>
      <c r="O53" s="202">
        <v>0</v>
      </c>
      <c r="P53" s="202">
        <v>1.06</v>
      </c>
      <c r="Q53" s="202">
        <v>3.79</v>
      </c>
      <c r="R53" s="202">
        <v>0.42</v>
      </c>
      <c r="S53" s="202">
        <v>0.35</v>
      </c>
      <c r="T53" s="202">
        <v>0</v>
      </c>
      <c r="U53" s="202">
        <v>1.69</v>
      </c>
      <c r="V53" s="202">
        <v>0.55000000000000004</v>
      </c>
      <c r="W53" s="202">
        <v>0.62</v>
      </c>
      <c r="X53" s="202">
        <v>1.43</v>
      </c>
      <c r="Y53" s="202">
        <v>0</v>
      </c>
      <c r="Z53" s="202">
        <v>48.64</v>
      </c>
      <c r="AA53" s="202">
        <v>0.87</v>
      </c>
      <c r="AB53" s="202">
        <v>0</v>
      </c>
      <c r="AC53" s="202">
        <v>5.21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31.77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10.050000000000001</v>
      </c>
      <c r="D54" s="202">
        <v>2.9</v>
      </c>
      <c r="E54" s="202">
        <v>0</v>
      </c>
      <c r="F54" s="202">
        <v>5</v>
      </c>
      <c r="G54" s="202">
        <v>16.32</v>
      </c>
      <c r="H54" s="202">
        <v>0</v>
      </c>
      <c r="I54" s="202">
        <v>20.34</v>
      </c>
      <c r="J54" s="202">
        <v>0.67</v>
      </c>
      <c r="K54" s="202">
        <v>0.09</v>
      </c>
      <c r="L54" s="202">
        <v>214.96</v>
      </c>
      <c r="M54" s="202">
        <v>0.87</v>
      </c>
      <c r="N54" s="202">
        <v>1.1499999999999999</v>
      </c>
      <c r="O54" s="202">
        <v>0</v>
      </c>
      <c r="P54" s="202">
        <v>1.06</v>
      </c>
      <c r="Q54" s="202">
        <v>3.79</v>
      </c>
      <c r="R54" s="202">
        <v>0.42</v>
      </c>
      <c r="S54" s="202">
        <v>0.35</v>
      </c>
      <c r="T54" s="202">
        <v>0</v>
      </c>
      <c r="U54" s="202">
        <v>1.69</v>
      </c>
      <c r="V54" s="202">
        <v>0.55000000000000004</v>
      </c>
      <c r="W54" s="202">
        <v>0.62</v>
      </c>
      <c r="X54" s="202">
        <v>1.43</v>
      </c>
      <c r="Y54" s="202">
        <v>0</v>
      </c>
      <c r="Z54" s="202">
        <v>48.64</v>
      </c>
      <c r="AA54" s="202">
        <v>0.87</v>
      </c>
      <c r="AB54" s="202">
        <v>0</v>
      </c>
      <c r="AC54" s="202">
        <v>5.21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31.77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10.050000000000001</v>
      </c>
      <c r="D55" s="202">
        <v>2.9</v>
      </c>
      <c r="E55" s="202">
        <v>0</v>
      </c>
      <c r="F55" s="202">
        <v>5</v>
      </c>
      <c r="G55" s="202">
        <v>16.32</v>
      </c>
      <c r="H55" s="202">
        <v>0</v>
      </c>
      <c r="I55" s="202">
        <v>20.34</v>
      </c>
      <c r="J55" s="202">
        <v>0.67</v>
      </c>
      <c r="K55" s="202">
        <v>0.09</v>
      </c>
      <c r="L55" s="202">
        <v>214.96</v>
      </c>
      <c r="M55" s="202">
        <v>0.87</v>
      </c>
      <c r="N55" s="202">
        <v>1.1499999999999999</v>
      </c>
      <c r="O55" s="202">
        <v>0</v>
      </c>
      <c r="P55" s="202">
        <v>1.06</v>
      </c>
      <c r="Q55" s="202">
        <v>3.79</v>
      </c>
      <c r="R55" s="202">
        <v>0.42</v>
      </c>
      <c r="S55" s="202">
        <v>0.35</v>
      </c>
      <c r="T55" s="202">
        <v>0</v>
      </c>
      <c r="U55" s="202">
        <v>1.69</v>
      </c>
      <c r="V55" s="202">
        <v>0.55000000000000004</v>
      </c>
      <c r="W55" s="202">
        <v>0.62</v>
      </c>
      <c r="X55" s="202">
        <v>1.43</v>
      </c>
      <c r="Y55" s="202">
        <v>0</v>
      </c>
      <c r="Z55" s="202">
        <v>48.64</v>
      </c>
      <c r="AA55" s="202">
        <v>0.87</v>
      </c>
      <c r="AB55" s="202">
        <v>0</v>
      </c>
      <c r="AC55" s="202">
        <v>5.21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32.020000000000003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10.050000000000001</v>
      </c>
      <c r="D56" s="202">
        <v>2.9</v>
      </c>
      <c r="E56" s="202">
        <v>0</v>
      </c>
      <c r="F56" s="202">
        <v>5</v>
      </c>
      <c r="G56" s="202">
        <v>16.32</v>
      </c>
      <c r="H56" s="202">
        <v>0</v>
      </c>
      <c r="I56" s="202">
        <v>20.34</v>
      </c>
      <c r="J56" s="202">
        <v>0.67</v>
      </c>
      <c r="K56" s="202">
        <v>0.09</v>
      </c>
      <c r="L56" s="202">
        <v>214.96</v>
      </c>
      <c r="M56" s="202">
        <v>0.87</v>
      </c>
      <c r="N56" s="202">
        <v>1.1499999999999999</v>
      </c>
      <c r="O56" s="202">
        <v>0</v>
      </c>
      <c r="P56" s="202">
        <v>1.06</v>
      </c>
      <c r="Q56" s="202">
        <v>3.79</v>
      </c>
      <c r="R56" s="202">
        <v>0.42</v>
      </c>
      <c r="S56" s="202">
        <v>0.35</v>
      </c>
      <c r="T56" s="202">
        <v>0</v>
      </c>
      <c r="U56" s="202">
        <v>1.69</v>
      </c>
      <c r="V56" s="202">
        <v>0.55000000000000004</v>
      </c>
      <c r="W56" s="202">
        <v>0.62</v>
      </c>
      <c r="X56" s="202">
        <v>1.43</v>
      </c>
      <c r="Y56" s="202">
        <v>0</v>
      </c>
      <c r="Z56" s="202">
        <v>48.64</v>
      </c>
      <c r="AA56" s="202">
        <v>0.87</v>
      </c>
      <c r="AB56" s="202">
        <v>0</v>
      </c>
      <c r="AC56" s="202">
        <v>5.21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31.77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10.050000000000001</v>
      </c>
      <c r="D57" s="202">
        <v>2.9</v>
      </c>
      <c r="E57" s="202">
        <v>0</v>
      </c>
      <c r="F57" s="202">
        <v>5</v>
      </c>
      <c r="G57" s="202">
        <v>16.32</v>
      </c>
      <c r="H57" s="202">
        <v>0</v>
      </c>
      <c r="I57" s="202">
        <v>20.34</v>
      </c>
      <c r="J57" s="202">
        <v>0.67</v>
      </c>
      <c r="K57" s="202">
        <v>0.09</v>
      </c>
      <c r="L57" s="202">
        <v>214.96</v>
      </c>
      <c r="M57" s="202">
        <v>0.87</v>
      </c>
      <c r="N57" s="202">
        <v>1.1499999999999999</v>
      </c>
      <c r="O57" s="202">
        <v>0</v>
      </c>
      <c r="P57" s="202">
        <v>1.06</v>
      </c>
      <c r="Q57" s="202">
        <v>3.79</v>
      </c>
      <c r="R57" s="202">
        <v>0.42</v>
      </c>
      <c r="S57" s="202">
        <v>0.35</v>
      </c>
      <c r="T57" s="202">
        <v>0</v>
      </c>
      <c r="U57" s="202">
        <v>1.69</v>
      </c>
      <c r="V57" s="202">
        <v>0.55000000000000004</v>
      </c>
      <c r="W57" s="202">
        <v>0.62</v>
      </c>
      <c r="X57" s="202">
        <v>1.43</v>
      </c>
      <c r="Y57" s="202">
        <v>0</v>
      </c>
      <c r="Z57" s="202">
        <v>48.64</v>
      </c>
      <c r="AA57" s="202">
        <v>0.87</v>
      </c>
      <c r="AB57" s="202">
        <v>0</v>
      </c>
      <c r="AC57" s="202">
        <v>5.21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31.77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10.050000000000001</v>
      </c>
      <c r="D58" s="202">
        <v>2.9</v>
      </c>
      <c r="E58" s="202">
        <v>0</v>
      </c>
      <c r="F58" s="202">
        <v>5</v>
      </c>
      <c r="G58" s="202">
        <v>16.32</v>
      </c>
      <c r="H58" s="202">
        <v>0</v>
      </c>
      <c r="I58" s="202">
        <v>20.34</v>
      </c>
      <c r="J58" s="202">
        <v>0.67</v>
      </c>
      <c r="K58" s="202">
        <v>0.09</v>
      </c>
      <c r="L58" s="202">
        <v>214.96</v>
      </c>
      <c r="M58" s="202">
        <v>0.87</v>
      </c>
      <c r="N58" s="202">
        <v>1.1499999999999999</v>
      </c>
      <c r="O58" s="202">
        <v>0</v>
      </c>
      <c r="P58" s="202">
        <v>1.06</v>
      </c>
      <c r="Q58" s="202">
        <v>3.79</v>
      </c>
      <c r="R58" s="202">
        <v>0.42</v>
      </c>
      <c r="S58" s="202">
        <v>0.35</v>
      </c>
      <c r="T58" s="202">
        <v>0</v>
      </c>
      <c r="U58" s="202">
        <v>1.69</v>
      </c>
      <c r="V58" s="202">
        <v>0.55000000000000004</v>
      </c>
      <c r="W58" s="202">
        <v>0.62</v>
      </c>
      <c r="X58" s="202">
        <v>1.43</v>
      </c>
      <c r="Y58" s="202">
        <v>0</v>
      </c>
      <c r="Z58" s="202">
        <v>48.64</v>
      </c>
      <c r="AA58" s="202">
        <v>0.87</v>
      </c>
      <c r="AB58" s="202">
        <v>0</v>
      </c>
      <c r="AC58" s="202">
        <v>5.21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31.77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9.99</v>
      </c>
      <c r="D59" s="202">
        <v>2.9</v>
      </c>
      <c r="E59" s="202">
        <v>0</v>
      </c>
      <c r="F59" s="202">
        <v>5</v>
      </c>
      <c r="G59" s="202">
        <v>16.32</v>
      </c>
      <c r="H59" s="202">
        <v>0</v>
      </c>
      <c r="I59" s="202">
        <v>20.34</v>
      </c>
      <c r="J59" s="202">
        <v>0.67</v>
      </c>
      <c r="K59" s="202">
        <v>0.09</v>
      </c>
      <c r="L59" s="202">
        <v>214.96</v>
      </c>
      <c r="M59" s="202">
        <v>0.87</v>
      </c>
      <c r="N59" s="202">
        <v>1.1499999999999999</v>
      </c>
      <c r="O59" s="202">
        <v>0</v>
      </c>
      <c r="P59" s="202">
        <v>0.73</v>
      </c>
      <c r="Q59" s="202">
        <v>3.79</v>
      </c>
      <c r="R59" s="202">
        <v>0.42</v>
      </c>
      <c r="S59" s="202">
        <v>0.35</v>
      </c>
      <c r="T59" s="202">
        <v>0</v>
      </c>
      <c r="U59" s="202">
        <v>1.69</v>
      </c>
      <c r="V59" s="202">
        <v>0.55000000000000004</v>
      </c>
      <c r="W59" s="202">
        <v>0.62</v>
      </c>
      <c r="X59" s="202">
        <v>1.43</v>
      </c>
      <c r="Y59" s="202">
        <v>0</v>
      </c>
      <c r="Z59" s="202">
        <v>5.0599999999999996</v>
      </c>
      <c r="AA59" s="202">
        <v>0.87</v>
      </c>
      <c r="AB59" s="202">
        <v>0</v>
      </c>
      <c r="AC59" s="202">
        <v>5.21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31.77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9.99</v>
      </c>
      <c r="D60" s="202">
        <v>2.9</v>
      </c>
      <c r="E60" s="202">
        <v>0</v>
      </c>
      <c r="F60" s="202">
        <v>5</v>
      </c>
      <c r="G60" s="202">
        <v>16.32</v>
      </c>
      <c r="H60" s="202">
        <v>0</v>
      </c>
      <c r="I60" s="202">
        <v>20.34</v>
      </c>
      <c r="J60" s="202">
        <v>0.67</v>
      </c>
      <c r="K60" s="202">
        <v>0.09</v>
      </c>
      <c r="L60" s="202">
        <v>214.96</v>
      </c>
      <c r="M60" s="202">
        <v>0.87</v>
      </c>
      <c r="N60" s="202">
        <v>1.1499999999999999</v>
      </c>
      <c r="O60" s="202">
        <v>0</v>
      </c>
      <c r="P60" s="202">
        <v>0.73</v>
      </c>
      <c r="Q60" s="202">
        <v>3.79</v>
      </c>
      <c r="R60" s="202">
        <v>0.42</v>
      </c>
      <c r="S60" s="202">
        <v>0.35</v>
      </c>
      <c r="T60" s="202">
        <v>0</v>
      </c>
      <c r="U60" s="202">
        <v>1.69</v>
      </c>
      <c r="V60" s="202">
        <v>0.55000000000000004</v>
      </c>
      <c r="W60" s="202">
        <v>0.62</v>
      </c>
      <c r="X60" s="202">
        <v>1.43</v>
      </c>
      <c r="Y60" s="202">
        <v>0</v>
      </c>
      <c r="Z60" s="202">
        <v>5.0599999999999996</v>
      </c>
      <c r="AA60" s="202">
        <v>0.87</v>
      </c>
      <c r="AB60" s="202">
        <v>0</v>
      </c>
      <c r="AC60" s="202">
        <v>5.21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31.77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9.99</v>
      </c>
      <c r="D61" s="202">
        <v>2.9</v>
      </c>
      <c r="E61" s="202">
        <v>0</v>
      </c>
      <c r="F61" s="202">
        <v>5</v>
      </c>
      <c r="G61" s="202">
        <v>16.32</v>
      </c>
      <c r="H61" s="202">
        <v>0</v>
      </c>
      <c r="I61" s="202">
        <v>20.34</v>
      </c>
      <c r="J61" s="202">
        <v>0.67</v>
      </c>
      <c r="K61" s="202">
        <v>0.09</v>
      </c>
      <c r="L61" s="202">
        <v>170.41</v>
      </c>
      <c r="M61" s="202">
        <v>0.87</v>
      </c>
      <c r="N61" s="202">
        <v>1.1499999999999999</v>
      </c>
      <c r="O61" s="202">
        <v>0</v>
      </c>
      <c r="P61" s="202">
        <v>0.76</v>
      </c>
      <c r="Q61" s="202">
        <v>3.79</v>
      </c>
      <c r="R61" s="202">
        <v>0.42</v>
      </c>
      <c r="S61" s="202">
        <v>0.35</v>
      </c>
      <c r="T61" s="202">
        <v>0</v>
      </c>
      <c r="U61" s="202">
        <v>1.69</v>
      </c>
      <c r="V61" s="202">
        <v>0.55000000000000004</v>
      </c>
      <c r="W61" s="202">
        <v>0.62</v>
      </c>
      <c r="X61" s="202">
        <v>1.43</v>
      </c>
      <c r="Y61" s="202">
        <v>0</v>
      </c>
      <c r="Z61" s="202">
        <v>5.0599999999999996</v>
      </c>
      <c r="AA61" s="202">
        <v>0.87</v>
      </c>
      <c r="AB61" s="202">
        <v>0</v>
      </c>
      <c r="AC61" s="202">
        <v>5.21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32.020000000000003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9.99</v>
      </c>
      <c r="D62" s="202">
        <v>2.9</v>
      </c>
      <c r="E62" s="202">
        <v>0</v>
      </c>
      <c r="F62" s="202">
        <v>5</v>
      </c>
      <c r="G62" s="202">
        <v>16.32</v>
      </c>
      <c r="H62" s="202">
        <v>0</v>
      </c>
      <c r="I62" s="202">
        <v>20.34</v>
      </c>
      <c r="J62" s="202">
        <v>0.67</v>
      </c>
      <c r="K62" s="202">
        <v>0.09</v>
      </c>
      <c r="L62" s="202">
        <v>73.569999999999993</v>
      </c>
      <c r="M62" s="202">
        <v>0.87</v>
      </c>
      <c r="N62" s="202">
        <v>1.1499999999999999</v>
      </c>
      <c r="O62" s="202">
        <v>0</v>
      </c>
      <c r="P62" s="202">
        <v>0.78</v>
      </c>
      <c r="Q62" s="202">
        <v>3.79</v>
      </c>
      <c r="R62" s="202">
        <v>0.42</v>
      </c>
      <c r="S62" s="202">
        <v>0.35</v>
      </c>
      <c r="T62" s="202">
        <v>0</v>
      </c>
      <c r="U62" s="202">
        <v>1.69</v>
      </c>
      <c r="V62" s="202">
        <v>0.55000000000000004</v>
      </c>
      <c r="W62" s="202">
        <v>0.62</v>
      </c>
      <c r="X62" s="202">
        <v>1.43</v>
      </c>
      <c r="Y62" s="202">
        <v>0</v>
      </c>
      <c r="Z62" s="202">
        <v>5.0599999999999996</v>
      </c>
      <c r="AA62" s="202">
        <v>0.87</v>
      </c>
      <c r="AB62" s="202">
        <v>0</v>
      </c>
      <c r="AC62" s="202">
        <v>5.21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31.77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9.99</v>
      </c>
      <c r="D63" s="202">
        <v>2.9</v>
      </c>
      <c r="E63" s="202">
        <v>0</v>
      </c>
      <c r="F63" s="202">
        <v>5</v>
      </c>
      <c r="G63" s="202">
        <v>16.32</v>
      </c>
      <c r="H63" s="202">
        <v>0</v>
      </c>
      <c r="I63" s="202">
        <v>20.34</v>
      </c>
      <c r="J63" s="202">
        <v>0.67</v>
      </c>
      <c r="K63" s="202">
        <v>0.09</v>
      </c>
      <c r="L63" s="202">
        <v>73.569999999999993</v>
      </c>
      <c r="M63" s="202">
        <v>0.87</v>
      </c>
      <c r="N63" s="202">
        <v>1.1499999999999999</v>
      </c>
      <c r="O63" s="202">
        <v>0</v>
      </c>
      <c r="P63" s="202">
        <v>0.78</v>
      </c>
      <c r="Q63" s="202">
        <v>3.79</v>
      </c>
      <c r="R63" s="202">
        <v>0.42</v>
      </c>
      <c r="S63" s="202">
        <v>0.35</v>
      </c>
      <c r="T63" s="202">
        <v>0</v>
      </c>
      <c r="U63" s="202">
        <v>1.69</v>
      </c>
      <c r="V63" s="202">
        <v>0.55000000000000004</v>
      </c>
      <c r="W63" s="202">
        <v>0.62</v>
      </c>
      <c r="X63" s="202">
        <v>1.43</v>
      </c>
      <c r="Y63" s="202">
        <v>0</v>
      </c>
      <c r="Z63" s="202">
        <v>5.0599999999999996</v>
      </c>
      <c r="AA63" s="202">
        <v>0.87</v>
      </c>
      <c r="AB63" s="202">
        <v>0</v>
      </c>
      <c r="AC63" s="202">
        <v>5.21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31.77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9.99</v>
      </c>
      <c r="D64" s="202">
        <v>2.9</v>
      </c>
      <c r="E64" s="202">
        <v>0</v>
      </c>
      <c r="F64" s="202">
        <v>5</v>
      </c>
      <c r="G64" s="202">
        <v>16.32</v>
      </c>
      <c r="H64" s="202">
        <v>0</v>
      </c>
      <c r="I64" s="202">
        <v>20.34</v>
      </c>
      <c r="J64" s="202">
        <v>0.67</v>
      </c>
      <c r="K64" s="202">
        <v>0.09</v>
      </c>
      <c r="L64" s="202">
        <v>73.569999999999993</v>
      </c>
      <c r="M64" s="202">
        <v>0.87</v>
      </c>
      <c r="N64" s="202">
        <v>1.1499999999999999</v>
      </c>
      <c r="O64" s="202">
        <v>0</v>
      </c>
      <c r="P64" s="202">
        <v>0.8</v>
      </c>
      <c r="Q64" s="202">
        <v>3.79</v>
      </c>
      <c r="R64" s="202">
        <v>0.42</v>
      </c>
      <c r="S64" s="202">
        <v>0.35</v>
      </c>
      <c r="T64" s="202">
        <v>0</v>
      </c>
      <c r="U64" s="202">
        <v>1.69</v>
      </c>
      <c r="V64" s="202">
        <v>0.55000000000000004</v>
      </c>
      <c r="W64" s="202">
        <v>0.62</v>
      </c>
      <c r="X64" s="202">
        <v>1.43</v>
      </c>
      <c r="Y64" s="202">
        <v>0</v>
      </c>
      <c r="Z64" s="202">
        <v>5.0599999999999996</v>
      </c>
      <c r="AA64" s="202">
        <v>0.87</v>
      </c>
      <c r="AB64" s="202">
        <v>0</v>
      </c>
      <c r="AC64" s="202">
        <v>5.21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31.77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9.99</v>
      </c>
      <c r="D65" s="202">
        <v>2.9</v>
      </c>
      <c r="E65" s="202">
        <v>0</v>
      </c>
      <c r="F65" s="202">
        <v>5</v>
      </c>
      <c r="G65" s="202">
        <v>16.32</v>
      </c>
      <c r="H65" s="202">
        <v>0</v>
      </c>
      <c r="I65" s="202">
        <v>20.34</v>
      </c>
      <c r="J65" s="202">
        <v>0.67</v>
      </c>
      <c r="K65" s="202">
        <v>0.09</v>
      </c>
      <c r="L65" s="202">
        <v>73.569999999999993</v>
      </c>
      <c r="M65" s="202">
        <v>0.87</v>
      </c>
      <c r="N65" s="202">
        <v>1.1499999999999999</v>
      </c>
      <c r="O65" s="202">
        <v>0</v>
      </c>
      <c r="P65" s="202">
        <v>0.82</v>
      </c>
      <c r="Q65" s="202">
        <v>3.79</v>
      </c>
      <c r="R65" s="202">
        <v>0.42</v>
      </c>
      <c r="S65" s="202">
        <v>0.35</v>
      </c>
      <c r="T65" s="202">
        <v>0</v>
      </c>
      <c r="U65" s="202">
        <v>1.69</v>
      </c>
      <c r="V65" s="202">
        <v>0.55000000000000004</v>
      </c>
      <c r="W65" s="202">
        <v>0.62</v>
      </c>
      <c r="X65" s="202">
        <v>1.43</v>
      </c>
      <c r="Y65" s="202">
        <v>0</v>
      </c>
      <c r="Z65" s="202">
        <v>5.0599999999999996</v>
      </c>
      <c r="AA65" s="202">
        <v>0.87</v>
      </c>
      <c r="AB65" s="202">
        <v>0</v>
      </c>
      <c r="AC65" s="202">
        <v>5.21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31.77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9.99</v>
      </c>
      <c r="D66" s="202">
        <v>2.9</v>
      </c>
      <c r="E66" s="202">
        <v>0</v>
      </c>
      <c r="F66" s="202">
        <v>5</v>
      </c>
      <c r="G66" s="202">
        <v>16.32</v>
      </c>
      <c r="H66" s="202">
        <v>0</v>
      </c>
      <c r="I66" s="202">
        <v>20.34</v>
      </c>
      <c r="J66" s="202">
        <v>0.67</v>
      </c>
      <c r="K66" s="202">
        <v>0.09</v>
      </c>
      <c r="L66" s="202">
        <v>73.569999999999993</v>
      </c>
      <c r="M66" s="202">
        <v>0.87</v>
      </c>
      <c r="N66" s="202">
        <v>1.1499999999999999</v>
      </c>
      <c r="O66" s="202">
        <v>0</v>
      </c>
      <c r="P66" s="202">
        <v>0.84</v>
      </c>
      <c r="Q66" s="202">
        <v>3.79</v>
      </c>
      <c r="R66" s="202">
        <v>0.42</v>
      </c>
      <c r="S66" s="202">
        <v>0.35</v>
      </c>
      <c r="T66" s="202">
        <v>0</v>
      </c>
      <c r="U66" s="202">
        <v>1.69</v>
      </c>
      <c r="V66" s="202">
        <v>0.55000000000000004</v>
      </c>
      <c r="W66" s="202">
        <v>0.62</v>
      </c>
      <c r="X66" s="202">
        <v>1.43</v>
      </c>
      <c r="Y66" s="202">
        <v>0</v>
      </c>
      <c r="Z66" s="202">
        <v>5.0599999999999996</v>
      </c>
      <c r="AA66" s="202">
        <v>0.87</v>
      </c>
      <c r="AB66" s="202">
        <v>0</v>
      </c>
      <c r="AC66" s="202">
        <v>5.21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31.77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10.050000000000001</v>
      </c>
      <c r="D67" s="202">
        <v>2.9</v>
      </c>
      <c r="E67" s="202">
        <v>0</v>
      </c>
      <c r="F67" s="202">
        <v>5</v>
      </c>
      <c r="G67" s="202">
        <v>16.32</v>
      </c>
      <c r="H67" s="202">
        <v>0</v>
      </c>
      <c r="I67" s="202">
        <v>20.34</v>
      </c>
      <c r="J67" s="202">
        <v>0.67</v>
      </c>
      <c r="K67" s="202">
        <v>0.09</v>
      </c>
      <c r="L67" s="202">
        <v>73.569999999999993</v>
      </c>
      <c r="M67" s="202">
        <v>0.87</v>
      </c>
      <c r="N67" s="202">
        <v>1.1499999999999999</v>
      </c>
      <c r="O67" s="202">
        <v>0</v>
      </c>
      <c r="P67" s="202">
        <v>0.7</v>
      </c>
      <c r="Q67" s="202">
        <v>3.79</v>
      </c>
      <c r="R67" s="202">
        <v>0.42</v>
      </c>
      <c r="S67" s="202">
        <v>0.35</v>
      </c>
      <c r="T67" s="202">
        <v>0</v>
      </c>
      <c r="U67" s="202">
        <v>1.69</v>
      </c>
      <c r="V67" s="202">
        <v>0.55000000000000004</v>
      </c>
      <c r="W67" s="202">
        <v>0.62</v>
      </c>
      <c r="X67" s="202">
        <v>1.43</v>
      </c>
      <c r="Y67" s="202">
        <v>0</v>
      </c>
      <c r="Z67" s="202">
        <v>5.0599999999999996</v>
      </c>
      <c r="AA67" s="202">
        <v>0.87</v>
      </c>
      <c r="AB67" s="202">
        <v>0</v>
      </c>
      <c r="AC67" s="202">
        <v>5.21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32.020000000000003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10.050000000000001</v>
      </c>
      <c r="D68" s="202">
        <v>2.9</v>
      </c>
      <c r="E68" s="202">
        <v>0</v>
      </c>
      <c r="F68" s="202">
        <v>5</v>
      </c>
      <c r="G68" s="202">
        <v>16.32</v>
      </c>
      <c r="H68" s="202">
        <v>0</v>
      </c>
      <c r="I68" s="202">
        <v>20.34</v>
      </c>
      <c r="J68" s="202">
        <v>0.67</v>
      </c>
      <c r="K68" s="202">
        <v>0.09</v>
      </c>
      <c r="L68" s="202">
        <v>73.569999999999993</v>
      </c>
      <c r="M68" s="202">
        <v>0.87</v>
      </c>
      <c r="N68" s="202">
        <v>1.1499999999999999</v>
      </c>
      <c r="O68" s="202">
        <v>0</v>
      </c>
      <c r="P68" s="202">
        <v>0.7</v>
      </c>
      <c r="Q68" s="202">
        <v>3.79</v>
      </c>
      <c r="R68" s="202">
        <v>0.42</v>
      </c>
      <c r="S68" s="202">
        <v>0.35</v>
      </c>
      <c r="T68" s="202">
        <v>0</v>
      </c>
      <c r="U68" s="202">
        <v>1.69</v>
      </c>
      <c r="V68" s="202">
        <v>0.55000000000000004</v>
      </c>
      <c r="W68" s="202">
        <v>0.62</v>
      </c>
      <c r="X68" s="202">
        <v>1.43</v>
      </c>
      <c r="Y68" s="202">
        <v>0</v>
      </c>
      <c r="Z68" s="202">
        <v>5.0599999999999996</v>
      </c>
      <c r="AA68" s="202">
        <v>0.87</v>
      </c>
      <c r="AB68" s="202">
        <v>0</v>
      </c>
      <c r="AC68" s="202">
        <v>5.21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31.77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10.050000000000001</v>
      </c>
      <c r="D69" s="202">
        <v>2.9</v>
      </c>
      <c r="E69" s="202">
        <v>0</v>
      </c>
      <c r="F69" s="202">
        <v>5</v>
      </c>
      <c r="G69" s="202">
        <v>16.32</v>
      </c>
      <c r="H69" s="202">
        <v>0</v>
      </c>
      <c r="I69" s="202">
        <v>20.34</v>
      </c>
      <c r="J69" s="202">
        <v>0.67</v>
      </c>
      <c r="K69" s="202">
        <v>0.09</v>
      </c>
      <c r="L69" s="202">
        <v>73.569999999999993</v>
      </c>
      <c r="M69" s="202">
        <v>0.87</v>
      </c>
      <c r="N69" s="202">
        <v>1.1499999999999999</v>
      </c>
      <c r="O69" s="202">
        <v>0</v>
      </c>
      <c r="P69" s="202">
        <v>0.7</v>
      </c>
      <c r="Q69" s="202">
        <v>3.79</v>
      </c>
      <c r="R69" s="202">
        <v>0.42</v>
      </c>
      <c r="S69" s="202">
        <v>0.35</v>
      </c>
      <c r="T69" s="202">
        <v>0</v>
      </c>
      <c r="U69" s="202">
        <v>1.69</v>
      </c>
      <c r="V69" s="202">
        <v>0.55000000000000004</v>
      </c>
      <c r="W69" s="202">
        <v>0.62</v>
      </c>
      <c r="X69" s="202">
        <v>1.43</v>
      </c>
      <c r="Y69" s="202">
        <v>0</v>
      </c>
      <c r="Z69" s="202">
        <v>5.0599999999999996</v>
      </c>
      <c r="AA69" s="202">
        <v>0.87</v>
      </c>
      <c r="AB69" s="202">
        <v>0</v>
      </c>
      <c r="AC69" s="202">
        <v>5.21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31.77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10.050000000000001</v>
      </c>
      <c r="D70" s="202">
        <v>2.9</v>
      </c>
      <c r="E70" s="202">
        <v>0</v>
      </c>
      <c r="F70" s="202">
        <v>5</v>
      </c>
      <c r="G70" s="202">
        <v>16.32</v>
      </c>
      <c r="H70" s="202">
        <v>0</v>
      </c>
      <c r="I70" s="202">
        <v>20.34</v>
      </c>
      <c r="J70" s="202">
        <v>0.67</v>
      </c>
      <c r="K70" s="202">
        <v>0.09</v>
      </c>
      <c r="L70" s="202">
        <v>121.99</v>
      </c>
      <c r="M70" s="202">
        <v>0.87</v>
      </c>
      <c r="N70" s="202">
        <v>1.1499999999999999</v>
      </c>
      <c r="O70" s="202">
        <v>0</v>
      </c>
      <c r="P70" s="202">
        <v>0.7</v>
      </c>
      <c r="Q70" s="202">
        <v>3.79</v>
      </c>
      <c r="R70" s="202">
        <v>0.42</v>
      </c>
      <c r="S70" s="202">
        <v>0.35</v>
      </c>
      <c r="T70" s="202">
        <v>0</v>
      </c>
      <c r="U70" s="202">
        <v>1.69</v>
      </c>
      <c r="V70" s="202">
        <v>0.55000000000000004</v>
      </c>
      <c r="W70" s="202">
        <v>0.62</v>
      </c>
      <c r="X70" s="202">
        <v>1.43</v>
      </c>
      <c r="Y70" s="202">
        <v>0</v>
      </c>
      <c r="Z70" s="202">
        <v>5.0599999999999996</v>
      </c>
      <c r="AA70" s="202">
        <v>0.87</v>
      </c>
      <c r="AB70" s="202">
        <v>0</v>
      </c>
      <c r="AC70" s="202">
        <v>5.21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31.77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10.15</v>
      </c>
      <c r="D71" s="202">
        <v>2.9</v>
      </c>
      <c r="E71" s="202">
        <v>0</v>
      </c>
      <c r="F71" s="202">
        <v>5</v>
      </c>
      <c r="G71" s="202">
        <v>16.32</v>
      </c>
      <c r="H71" s="202">
        <v>0</v>
      </c>
      <c r="I71" s="202">
        <v>20.34</v>
      </c>
      <c r="J71" s="202">
        <v>0.67</v>
      </c>
      <c r="K71" s="202">
        <v>0.09</v>
      </c>
      <c r="L71" s="202">
        <v>121.99</v>
      </c>
      <c r="M71" s="202">
        <v>0.87</v>
      </c>
      <c r="N71" s="202">
        <v>1.1499999999999999</v>
      </c>
      <c r="O71" s="202">
        <v>0</v>
      </c>
      <c r="P71" s="202">
        <v>0.7</v>
      </c>
      <c r="Q71" s="202">
        <v>3.79</v>
      </c>
      <c r="R71" s="202">
        <v>0.42</v>
      </c>
      <c r="S71" s="202">
        <v>0.35</v>
      </c>
      <c r="T71" s="202">
        <v>0</v>
      </c>
      <c r="U71" s="202">
        <v>1.69</v>
      </c>
      <c r="V71" s="202">
        <v>0.55000000000000004</v>
      </c>
      <c r="W71" s="202">
        <v>0.62</v>
      </c>
      <c r="X71" s="202">
        <v>1.43</v>
      </c>
      <c r="Y71" s="202">
        <v>0</v>
      </c>
      <c r="Z71" s="202">
        <v>5.0599999999999996</v>
      </c>
      <c r="AA71" s="202">
        <v>0.87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32.35</v>
      </c>
      <c r="AJ71" s="202">
        <v>0</v>
      </c>
      <c r="AK71" s="202">
        <v>20.170000000000002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10.15</v>
      </c>
      <c r="D72" s="202">
        <v>2.9</v>
      </c>
      <c r="E72" s="202">
        <v>0</v>
      </c>
      <c r="F72" s="202">
        <v>5</v>
      </c>
      <c r="G72" s="202">
        <v>16.32</v>
      </c>
      <c r="H72" s="202">
        <v>0</v>
      </c>
      <c r="I72" s="202">
        <v>20.34</v>
      </c>
      <c r="J72" s="202">
        <v>0.67</v>
      </c>
      <c r="K72" s="202">
        <v>0.09</v>
      </c>
      <c r="L72" s="202">
        <v>121.99</v>
      </c>
      <c r="M72" s="202">
        <v>0.87</v>
      </c>
      <c r="N72" s="202">
        <v>1.1499999999999999</v>
      </c>
      <c r="O72" s="202">
        <v>0</v>
      </c>
      <c r="P72" s="202">
        <v>0.7</v>
      </c>
      <c r="Q72" s="202">
        <v>3.79</v>
      </c>
      <c r="R72" s="202">
        <v>0.42</v>
      </c>
      <c r="S72" s="202">
        <v>0.35</v>
      </c>
      <c r="T72" s="202">
        <v>0</v>
      </c>
      <c r="U72" s="202">
        <v>1.69</v>
      </c>
      <c r="V72" s="202">
        <v>0.55000000000000004</v>
      </c>
      <c r="W72" s="202">
        <v>0.62</v>
      </c>
      <c r="X72" s="202">
        <v>1.43</v>
      </c>
      <c r="Y72" s="202">
        <v>0</v>
      </c>
      <c r="Z72" s="202">
        <v>5.0599999999999996</v>
      </c>
      <c r="AA72" s="202">
        <v>0.87</v>
      </c>
      <c r="AB72" s="202">
        <v>0</v>
      </c>
      <c r="AC72" s="202">
        <v>9.23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34.47</v>
      </c>
      <c r="AJ72" s="202">
        <v>0</v>
      </c>
      <c r="AK72" s="202">
        <v>20.170000000000002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10.15</v>
      </c>
      <c r="D73" s="202">
        <v>2.9</v>
      </c>
      <c r="E73" s="202">
        <v>0</v>
      </c>
      <c r="F73" s="202">
        <v>5</v>
      </c>
      <c r="G73" s="202">
        <v>16.32</v>
      </c>
      <c r="H73" s="202">
        <v>0</v>
      </c>
      <c r="I73" s="202">
        <v>20.34</v>
      </c>
      <c r="J73" s="202">
        <v>0.67</v>
      </c>
      <c r="K73" s="202">
        <v>0.09</v>
      </c>
      <c r="L73" s="202">
        <v>121.99</v>
      </c>
      <c r="M73" s="202">
        <v>0.87</v>
      </c>
      <c r="N73" s="202">
        <v>1.1499999999999999</v>
      </c>
      <c r="O73" s="202">
        <v>0</v>
      </c>
      <c r="P73" s="202">
        <v>0.7</v>
      </c>
      <c r="Q73" s="202">
        <v>3.79</v>
      </c>
      <c r="R73" s="202">
        <v>0.42</v>
      </c>
      <c r="S73" s="202">
        <v>0.35</v>
      </c>
      <c r="T73" s="202">
        <v>0</v>
      </c>
      <c r="U73" s="202">
        <v>1.69</v>
      </c>
      <c r="V73" s="202">
        <v>0.55000000000000004</v>
      </c>
      <c r="W73" s="202">
        <v>0.62</v>
      </c>
      <c r="X73" s="202">
        <v>1.43</v>
      </c>
      <c r="Y73" s="202">
        <v>0</v>
      </c>
      <c r="Z73" s="202">
        <v>5.0599999999999996</v>
      </c>
      <c r="AA73" s="202">
        <v>0.87</v>
      </c>
      <c r="AB73" s="202">
        <v>0</v>
      </c>
      <c r="AC73" s="202">
        <v>10.85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33.200000000000003</v>
      </c>
      <c r="AJ73" s="202">
        <v>0</v>
      </c>
      <c r="AK73" s="202">
        <v>20.170000000000002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10.15</v>
      </c>
      <c r="D74" s="202">
        <v>2.9</v>
      </c>
      <c r="E74" s="202">
        <v>0</v>
      </c>
      <c r="F74" s="202">
        <v>5</v>
      </c>
      <c r="G74" s="202">
        <v>16.32</v>
      </c>
      <c r="H74" s="202">
        <v>0</v>
      </c>
      <c r="I74" s="202">
        <v>20.34</v>
      </c>
      <c r="J74" s="202">
        <v>0.67</v>
      </c>
      <c r="K74" s="202">
        <v>0.09</v>
      </c>
      <c r="L74" s="202">
        <v>121.99</v>
      </c>
      <c r="M74" s="202">
        <v>0.87</v>
      </c>
      <c r="N74" s="202">
        <v>1.1499999999999999</v>
      </c>
      <c r="O74" s="202">
        <v>0</v>
      </c>
      <c r="P74" s="202">
        <v>0.7</v>
      </c>
      <c r="Q74" s="202">
        <v>3.79</v>
      </c>
      <c r="R74" s="202">
        <v>0.42</v>
      </c>
      <c r="S74" s="202">
        <v>0.35</v>
      </c>
      <c r="T74" s="202">
        <v>0</v>
      </c>
      <c r="U74" s="202">
        <v>1.69</v>
      </c>
      <c r="V74" s="202">
        <v>0.55000000000000004</v>
      </c>
      <c r="W74" s="202">
        <v>0.62</v>
      </c>
      <c r="X74" s="202">
        <v>1.43</v>
      </c>
      <c r="Y74" s="202">
        <v>0</v>
      </c>
      <c r="Z74" s="202">
        <v>5.0599999999999996</v>
      </c>
      <c r="AA74" s="202">
        <v>0.87</v>
      </c>
      <c r="AB74" s="202">
        <v>0</v>
      </c>
      <c r="AC74" s="202">
        <v>10.87</v>
      </c>
      <c r="AD74" s="202">
        <v>8.9</v>
      </c>
      <c r="AE74" s="202">
        <v>0</v>
      </c>
      <c r="AF74" s="202">
        <v>0</v>
      </c>
      <c r="AG74" s="202">
        <v>0</v>
      </c>
      <c r="AH74" s="202">
        <v>0</v>
      </c>
      <c r="AI74" s="202">
        <v>32.979999999999997</v>
      </c>
      <c r="AJ74" s="202">
        <v>0</v>
      </c>
      <c r="AK74" s="202">
        <v>20.170000000000002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10.15</v>
      </c>
      <c r="D75" s="202">
        <v>2.9</v>
      </c>
      <c r="E75" s="202">
        <v>0</v>
      </c>
      <c r="F75" s="202">
        <v>5</v>
      </c>
      <c r="G75" s="202">
        <v>16.32</v>
      </c>
      <c r="H75" s="202">
        <v>0</v>
      </c>
      <c r="I75" s="202">
        <v>20.51</v>
      </c>
      <c r="J75" s="202">
        <v>0.67</v>
      </c>
      <c r="K75" s="202">
        <v>0.09</v>
      </c>
      <c r="L75" s="202">
        <v>121.99</v>
      </c>
      <c r="M75" s="202">
        <v>0.87</v>
      </c>
      <c r="N75" s="202">
        <v>1.1499999999999999</v>
      </c>
      <c r="O75" s="202">
        <v>0</v>
      </c>
      <c r="P75" s="202">
        <v>0.7</v>
      </c>
      <c r="Q75" s="202">
        <v>3.79</v>
      </c>
      <c r="R75" s="202">
        <v>0.42</v>
      </c>
      <c r="S75" s="202">
        <v>0.35</v>
      </c>
      <c r="T75" s="202">
        <v>0</v>
      </c>
      <c r="U75" s="202">
        <v>1.69</v>
      </c>
      <c r="V75" s="202">
        <v>0.55000000000000004</v>
      </c>
      <c r="W75" s="202">
        <v>0.62</v>
      </c>
      <c r="X75" s="202">
        <v>1.43</v>
      </c>
      <c r="Y75" s="202">
        <v>0</v>
      </c>
      <c r="Z75" s="202">
        <v>5.0599999999999996</v>
      </c>
      <c r="AA75" s="202">
        <v>0.87</v>
      </c>
      <c r="AB75" s="202">
        <v>0</v>
      </c>
      <c r="AC75" s="202">
        <v>10.87</v>
      </c>
      <c r="AD75" s="202">
        <v>8.9</v>
      </c>
      <c r="AE75" s="202">
        <v>0</v>
      </c>
      <c r="AF75" s="202">
        <v>0</v>
      </c>
      <c r="AG75" s="202">
        <v>0</v>
      </c>
      <c r="AH75" s="202">
        <v>0</v>
      </c>
      <c r="AI75" s="202">
        <v>32.979999999999997</v>
      </c>
      <c r="AJ75" s="202">
        <v>0</v>
      </c>
      <c r="AK75" s="202">
        <v>20.170000000000002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10.15</v>
      </c>
      <c r="D76" s="202">
        <v>2.9</v>
      </c>
      <c r="E76" s="202">
        <v>0</v>
      </c>
      <c r="F76" s="202">
        <v>5</v>
      </c>
      <c r="G76" s="202">
        <v>16.32</v>
      </c>
      <c r="H76" s="202">
        <v>0</v>
      </c>
      <c r="I76" s="202">
        <v>20.51</v>
      </c>
      <c r="J76" s="202">
        <v>0.67</v>
      </c>
      <c r="K76" s="202">
        <v>0.09</v>
      </c>
      <c r="L76" s="202">
        <v>121.99</v>
      </c>
      <c r="M76" s="202">
        <v>0.87</v>
      </c>
      <c r="N76" s="202">
        <v>1.1499999999999999</v>
      </c>
      <c r="O76" s="202">
        <v>0</v>
      </c>
      <c r="P76" s="202">
        <v>0.7</v>
      </c>
      <c r="Q76" s="202">
        <v>3.79</v>
      </c>
      <c r="R76" s="202">
        <v>0.42</v>
      </c>
      <c r="S76" s="202">
        <v>0.35</v>
      </c>
      <c r="T76" s="202">
        <v>0</v>
      </c>
      <c r="U76" s="202">
        <v>1.69</v>
      </c>
      <c r="V76" s="202">
        <v>0.55000000000000004</v>
      </c>
      <c r="W76" s="202">
        <v>0.62</v>
      </c>
      <c r="X76" s="202">
        <v>1.43</v>
      </c>
      <c r="Y76" s="202">
        <v>0</v>
      </c>
      <c r="Z76" s="202">
        <v>5.0599999999999996</v>
      </c>
      <c r="AA76" s="202">
        <v>0.87</v>
      </c>
      <c r="AB76" s="202">
        <v>0</v>
      </c>
      <c r="AC76" s="202">
        <v>10.87</v>
      </c>
      <c r="AD76" s="202">
        <v>8.9</v>
      </c>
      <c r="AE76" s="202">
        <v>0</v>
      </c>
      <c r="AF76" s="202">
        <v>0</v>
      </c>
      <c r="AG76" s="202">
        <v>0</v>
      </c>
      <c r="AH76" s="202">
        <v>0</v>
      </c>
      <c r="AI76" s="202">
        <v>32.979999999999997</v>
      </c>
      <c r="AJ76" s="202">
        <v>0</v>
      </c>
      <c r="AK76" s="202">
        <v>20.170000000000002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10.15</v>
      </c>
      <c r="D77" s="202">
        <v>2.9</v>
      </c>
      <c r="E77" s="202">
        <v>0</v>
      </c>
      <c r="F77" s="202">
        <v>5</v>
      </c>
      <c r="G77" s="202">
        <v>16.32</v>
      </c>
      <c r="H77" s="202">
        <v>0</v>
      </c>
      <c r="I77" s="202">
        <v>20.51</v>
      </c>
      <c r="J77" s="202">
        <v>0.67</v>
      </c>
      <c r="K77" s="202">
        <v>0.09</v>
      </c>
      <c r="L77" s="202">
        <v>14.57</v>
      </c>
      <c r="M77" s="202">
        <v>0.87</v>
      </c>
      <c r="N77" s="202">
        <v>1.1499999999999999</v>
      </c>
      <c r="O77" s="202">
        <v>0</v>
      </c>
      <c r="P77" s="202">
        <v>0.86</v>
      </c>
      <c r="Q77" s="202">
        <v>3.79</v>
      </c>
      <c r="R77" s="202">
        <v>0.42</v>
      </c>
      <c r="S77" s="202">
        <v>0.35</v>
      </c>
      <c r="T77" s="202">
        <v>0</v>
      </c>
      <c r="U77" s="202">
        <v>1.69</v>
      </c>
      <c r="V77" s="202">
        <v>0.55000000000000004</v>
      </c>
      <c r="W77" s="202">
        <v>0.62</v>
      </c>
      <c r="X77" s="202">
        <v>1.43</v>
      </c>
      <c r="Y77" s="202">
        <v>0</v>
      </c>
      <c r="Z77" s="202">
        <v>5.0599999999999996</v>
      </c>
      <c r="AA77" s="202">
        <v>0.87</v>
      </c>
      <c r="AB77" s="202">
        <v>0</v>
      </c>
      <c r="AC77" s="202">
        <v>10.87</v>
      </c>
      <c r="AD77" s="202">
        <v>8.9</v>
      </c>
      <c r="AE77" s="202">
        <v>0</v>
      </c>
      <c r="AF77" s="202">
        <v>0</v>
      </c>
      <c r="AG77" s="202">
        <v>0</v>
      </c>
      <c r="AH77" s="202">
        <v>0</v>
      </c>
      <c r="AI77" s="202">
        <v>32.979999999999997</v>
      </c>
      <c r="AJ77" s="202">
        <v>0</v>
      </c>
      <c r="AK77" s="202">
        <v>5.04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10.15</v>
      </c>
      <c r="D78" s="202">
        <v>2.9</v>
      </c>
      <c r="E78" s="202">
        <v>0</v>
      </c>
      <c r="F78" s="202">
        <v>5</v>
      </c>
      <c r="G78" s="202">
        <v>16.32</v>
      </c>
      <c r="H78" s="202">
        <v>0</v>
      </c>
      <c r="I78" s="202">
        <v>20.51</v>
      </c>
      <c r="J78" s="202">
        <v>0.67</v>
      </c>
      <c r="K78" s="202">
        <v>0.09</v>
      </c>
      <c r="L78" s="202">
        <v>14.57</v>
      </c>
      <c r="M78" s="202">
        <v>0.87</v>
      </c>
      <c r="N78" s="202">
        <v>1.1499999999999999</v>
      </c>
      <c r="O78" s="202">
        <v>0</v>
      </c>
      <c r="P78" s="202">
        <v>0.92</v>
      </c>
      <c r="Q78" s="202">
        <v>3.79</v>
      </c>
      <c r="R78" s="202">
        <v>0.42</v>
      </c>
      <c r="S78" s="202">
        <v>0.35</v>
      </c>
      <c r="T78" s="202">
        <v>0</v>
      </c>
      <c r="U78" s="202">
        <v>1.69</v>
      </c>
      <c r="V78" s="202">
        <v>0.55000000000000004</v>
      </c>
      <c r="W78" s="202">
        <v>0.62</v>
      </c>
      <c r="X78" s="202">
        <v>1.43</v>
      </c>
      <c r="Y78" s="202">
        <v>0</v>
      </c>
      <c r="Z78" s="202">
        <v>5.0599999999999996</v>
      </c>
      <c r="AA78" s="202">
        <v>0.87</v>
      </c>
      <c r="AB78" s="202">
        <v>0</v>
      </c>
      <c r="AC78" s="202">
        <v>10.87</v>
      </c>
      <c r="AD78" s="202">
        <v>8.9</v>
      </c>
      <c r="AE78" s="202">
        <v>0</v>
      </c>
      <c r="AF78" s="202">
        <v>0</v>
      </c>
      <c r="AG78" s="202">
        <v>0</v>
      </c>
      <c r="AH78" s="202">
        <v>0</v>
      </c>
      <c r="AI78" s="202">
        <v>32.979999999999997</v>
      </c>
      <c r="AJ78" s="202">
        <v>0</v>
      </c>
      <c r="AK78" s="202">
        <v>5.04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10.15</v>
      </c>
      <c r="D79" s="202">
        <v>2.9</v>
      </c>
      <c r="E79" s="202">
        <v>0</v>
      </c>
      <c r="F79" s="202">
        <v>5</v>
      </c>
      <c r="G79" s="202">
        <v>16.32</v>
      </c>
      <c r="H79" s="202">
        <v>0</v>
      </c>
      <c r="I79" s="202">
        <v>20.51</v>
      </c>
      <c r="J79" s="202">
        <v>0.67</v>
      </c>
      <c r="K79" s="202">
        <v>0.09</v>
      </c>
      <c r="L79" s="202">
        <v>14.57</v>
      </c>
      <c r="M79" s="202">
        <v>0.87</v>
      </c>
      <c r="N79" s="202">
        <v>1.1499999999999999</v>
      </c>
      <c r="O79" s="202">
        <v>0</v>
      </c>
      <c r="P79" s="202">
        <v>0.92</v>
      </c>
      <c r="Q79" s="202">
        <v>3.79</v>
      </c>
      <c r="R79" s="202">
        <v>0.42</v>
      </c>
      <c r="S79" s="202">
        <v>0.35</v>
      </c>
      <c r="T79" s="202">
        <v>0</v>
      </c>
      <c r="U79" s="202">
        <v>1.69</v>
      </c>
      <c r="V79" s="202">
        <v>0.55000000000000004</v>
      </c>
      <c r="W79" s="202">
        <v>0.44</v>
      </c>
      <c r="X79" s="202">
        <v>1.43</v>
      </c>
      <c r="Y79" s="202">
        <v>0</v>
      </c>
      <c r="Z79" s="202">
        <v>5.0599999999999996</v>
      </c>
      <c r="AA79" s="202">
        <v>0.87</v>
      </c>
      <c r="AB79" s="202">
        <v>0</v>
      </c>
      <c r="AC79" s="202">
        <v>10.87</v>
      </c>
      <c r="AD79" s="202">
        <v>8.9</v>
      </c>
      <c r="AE79" s="202">
        <v>0</v>
      </c>
      <c r="AF79" s="202">
        <v>0</v>
      </c>
      <c r="AG79" s="202">
        <v>0</v>
      </c>
      <c r="AH79" s="202">
        <v>0</v>
      </c>
      <c r="AI79" s="202">
        <v>33.11</v>
      </c>
      <c r="AJ79" s="202">
        <v>0</v>
      </c>
      <c r="AK79" s="202">
        <v>5.44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10.15</v>
      </c>
      <c r="D80" s="202">
        <v>2.9</v>
      </c>
      <c r="E80" s="202">
        <v>0</v>
      </c>
      <c r="F80" s="202">
        <v>5</v>
      </c>
      <c r="G80" s="202">
        <v>16.32</v>
      </c>
      <c r="H80" s="202">
        <v>0</v>
      </c>
      <c r="I80" s="202">
        <v>20.51</v>
      </c>
      <c r="J80" s="202">
        <v>0.67</v>
      </c>
      <c r="K80" s="202">
        <v>0.09</v>
      </c>
      <c r="L80" s="202">
        <v>14.57</v>
      </c>
      <c r="M80" s="202">
        <v>0.87</v>
      </c>
      <c r="N80" s="202">
        <v>1.1499999999999999</v>
      </c>
      <c r="O80" s="202">
        <v>0</v>
      </c>
      <c r="P80" s="202">
        <v>0.92</v>
      </c>
      <c r="Q80" s="202">
        <v>3.79</v>
      </c>
      <c r="R80" s="202">
        <v>0.42</v>
      </c>
      <c r="S80" s="202">
        <v>0.35</v>
      </c>
      <c r="T80" s="202">
        <v>0</v>
      </c>
      <c r="U80" s="202">
        <v>1.69</v>
      </c>
      <c r="V80" s="202">
        <v>0.55000000000000004</v>
      </c>
      <c r="W80" s="202">
        <v>0.44</v>
      </c>
      <c r="X80" s="202">
        <v>1.43</v>
      </c>
      <c r="Y80" s="202">
        <v>0</v>
      </c>
      <c r="Z80" s="202">
        <v>5.0599999999999996</v>
      </c>
      <c r="AA80" s="202">
        <v>0.87</v>
      </c>
      <c r="AB80" s="202">
        <v>0</v>
      </c>
      <c r="AC80" s="202">
        <v>10.87</v>
      </c>
      <c r="AD80" s="202">
        <v>8.9</v>
      </c>
      <c r="AE80" s="202">
        <v>0</v>
      </c>
      <c r="AF80" s="202">
        <v>0</v>
      </c>
      <c r="AG80" s="202">
        <v>0</v>
      </c>
      <c r="AH80" s="202">
        <v>0</v>
      </c>
      <c r="AI80" s="202">
        <v>32.979999999999997</v>
      </c>
      <c r="AJ80" s="202">
        <v>0</v>
      </c>
      <c r="AK80" s="202">
        <v>5.44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10.15</v>
      </c>
      <c r="D81" s="202">
        <v>2.9</v>
      </c>
      <c r="E81" s="202">
        <v>0</v>
      </c>
      <c r="F81" s="202">
        <v>5</v>
      </c>
      <c r="G81" s="202">
        <v>16.32</v>
      </c>
      <c r="H81" s="202">
        <v>0</v>
      </c>
      <c r="I81" s="202">
        <v>20.51</v>
      </c>
      <c r="J81" s="202">
        <v>0.67</v>
      </c>
      <c r="K81" s="202">
        <v>0.09</v>
      </c>
      <c r="L81" s="202">
        <v>14.57</v>
      </c>
      <c r="M81" s="202">
        <v>0.87</v>
      </c>
      <c r="N81" s="202">
        <v>1.1499999999999999</v>
      </c>
      <c r="O81" s="202">
        <v>0</v>
      </c>
      <c r="P81" s="202">
        <v>0.77</v>
      </c>
      <c r="Q81" s="202">
        <v>3.79</v>
      </c>
      <c r="R81" s="202">
        <v>0.42</v>
      </c>
      <c r="S81" s="202">
        <v>0.35</v>
      </c>
      <c r="T81" s="202">
        <v>0</v>
      </c>
      <c r="U81" s="202">
        <v>1.69</v>
      </c>
      <c r="V81" s="202">
        <v>0.55000000000000004</v>
      </c>
      <c r="W81" s="202">
        <v>0.44</v>
      </c>
      <c r="X81" s="202">
        <v>1.43</v>
      </c>
      <c r="Y81" s="202">
        <v>0</v>
      </c>
      <c r="Z81" s="202">
        <v>5.0599999999999996</v>
      </c>
      <c r="AA81" s="202">
        <v>0.87</v>
      </c>
      <c r="AB81" s="202">
        <v>0</v>
      </c>
      <c r="AC81" s="202">
        <v>11.18</v>
      </c>
      <c r="AD81" s="202">
        <v>8.9</v>
      </c>
      <c r="AE81" s="202">
        <v>0</v>
      </c>
      <c r="AF81" s="202">
        <v>0</v>
      </c>
      <c r="AG81" s="202">
        <v>0</v>
      </c>
      <c r="AH81" s="202">
        <v>0</v>
      </c>
      <c r="AI81" s="202">
        <v>32.979999999999997</v>
      </c>
      <c r="AJ81" s="202">
        <v>0</v>
      </c>
      <c r="AK81" s="202">
        <v>5.44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10.15</v>
      </c>
      <c r="D82" s="202">
        <v>2.9</v>
      </c>
      <c r="E82" s="202">
        <v>0</v>
      </c>
      <c r="F82" s="202">
        <v>5</v>
      </c>
      <c r="G82" s="202">
        <v>16.32</v>
      </c>
      <c r="H82" s="202">
        <v>0</v>
      </c>
      <c r="I82" s="202">
        <v>20.51</v>
      </c>
      <c r="J82" s="202">
        <v>0.67</v>
      </c>
      <c r="K82" s="202">
        <v>0.09</v>
      </c>
      <c r="L82" s="202">
        <v>14.57</v>
      </c>
      <c r="M82" s="202">
        <v>0.87</v>
      </c>
      <c r="N82" s="202">
        <v>1.1499999999999999</v>
      </c>
      <c r="O82" s="202">
        <v>0</v>
      </c>
      <c r="P82" s="202">
        <v>0.77</v>
      </c>
      <c r="Q82" s="202">
        <v>3.79</v>
      </c>
      <c r="R82" s="202">
        <v>0.42</v>
      </c>
      <c r="S82" s="202">
        <v>0.35</v>
      </c>
      <c r="T82" s="202">
        <v>0</v>
      </c>
      <c r="U82" s="202">
        <v>1.69</v>
      </c>
      <c r="V82" s="202">
        <v>0.55000000000000004</v>
      </c>
      <c r="W82" s="202">
        <v>0.44</v>
      </c>
      <c r="X82" s="202">
        <v>1.43</v>
      </c>
      <c r="Y82" s="202">
        <v>0</v>
      </c>
      <c r="Z82" s="202">
        <v>5.0599999999999996</v>
      </c>
      <c r="AA82" s="202">
        <v>0.87</v>
      </c>
      <c r="AB82" s="202">
        <v>0</v>
      </c>
      <c r="AC82" s="202">
        <v>2.23</v>
      </c>
      <c r="AD82" s="202">
        <v>8.9</v>
      </c>
      <c r="AE82" s="202">
        <v>0</v>
      </c>
      <c r="AF82" s="202">
        <v>0</v>
      </c>
      <c r="AG82" s="202">
        <v>0</v>
      </c>
      <c r="AH82" s="202">
        <v>0</v>
      </c>
      <c r="AI82" s="202">
        <v>32.979999999999997</v>
      </c>
      <c r="AJ82" s="202">
        <v>0</v>
      </c>
      <c r="AK82" s="202">
        <v>5.44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10.15</v>
      </c>
      <c r="D83" s="202">
        <v>2.9</v>
      </c>
      <c r="E83" s="202">
        <v>0</v>
      </c>
      <c r="F83" s="202">
        <v>5</v>
      </c>
      <c r="G83" s="202">
        <v>16.32</v>
      </c>
      <c r="H83" s="202">
        <v>0</v>
      </c>
      <c r="I83" s="202">
        <v>20.51</v>
      </c>
      <c r="J83" s="202">
        <v>0.67</v>
      </c>
      <c r="K83" s="202">
        <v>0.09</v>
      </c>
      <c r="L83" s="202">
        <v>14.57</v>
      </c>
      <c r="M83" s="202">
        <v>0.87</v>
      </c>
      <c r="N83" s="202">
        <v>1.1499999999999999</v>
      </c>
      <c r="O83" s="202">
        <v>0</v>
      </c>
      <c r="P83" s="202">
        <v>0.77</v>
      </c>
      <c r="Q83" s="202">
        <v>3.79</v>
      </c>
      <c r="R83" s="202">
        <v>0.42</v>
      </c>
      <c r="S83" s="202">
        <v>0.35</v>
      </c>
      <c r="T83" s="202">
        <v>0</v>
      </c>
      <c r="U83" s="202">
        <v>1.69</v>
      </c>
      <c r="V83" s="202">
        <v>0.55000000000000004</v>
      </c>
      <c r="W83" s="202">
        <v>0.44</v>
      </c>
      <c r="X83" s="202">
        <v>1.43</v>
      </c>
      <c r="Y83" s="202">
        <v>0</v>
      </c>
      <c r="Z83" s="202">
        <v>5.0599999999999996</v>
      </c>
      <c r="AA83" s="202">
        <v>0.87</v>
      </c>
      <c r="AB83" s="202">
        <v>0</v>
      </c>
      <c r="AC83" s="202">
        <v>2.23</v>
      </c>
      <c r="AD83" s="202">
        <v>8.9</v>
      </c>
      <c r="AE83" s="202">
        <v>0</v>
      </c>
      <c r="AF83" s="202">
        <v>0</v>
      </c>
      <c r="AG83" s="202">
        <v>0</v>
      </c>
      <c r="AH83" s="202">
        <v>0</v>
      </c>
      <c r="AI83" s="202">
        <v>32.69</v>
      </c>
      <c r="AJ83" s="202">
        <v>0</v>
      </c>
      <c r="AK83" s="202">
        <v>5.44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10.15</v>
      </c>
      <c r="D84" s="202">
        <v>2.9</v>
      </c>
      <c r="E84" s="202">
        <v>0</v>
      </c>
      <c r="F84" s="202">
        <v>5</v>
      </c>
      <c r="G84" s="202">
        <v>16.32</v>
      </c>
      <c r="H84" s="202">
        <v>0</v>
      </c>
      <c r="I84" s="202">
        <v>20.51</v>
      </c>
      <c r="J84" s="202">
        <v>0.67</v>
      </c>
      <c r="K84" s="202">
        <v>0.09</v>
      </c>
      <c r="L84" s="202">
        <v>14.57</v>
      </c>
      <c r="M84" s="202">
        <v>0.87</v>
      </c>
      <c r="N84" s="202">
        <v>1.1499999999999999</v>
      </c>
      <c r="O84" s="202">
        <v>0</v>
      </c>
      <c r="P84" s="202">
        <v>0.77</v>
      </c>
      <c r="Q84" s="202">
        <v>3.79</v>
      </c>
      <c r="R84" s="202">
        <v>0.42</v>
      </c>
      <c r="S84" s="202">
        <v>0.35</v>
      </c>
      <c r="T84" s="202">
        <v>0</v>
      </c>
      <c r="U84" s="202">
        <v>1.69</v>
      </c>
      <c r="V84" s="202">
        <v>0.55000000000000004</v>
      </c>
      <c r="W84" s="202">
        <v>0.44</v>
      </c>
      <c r="X84" s="202">
        <v>1.43</v>
      </c>
      <c r="Y84" s="202">
        <v>0</v>
      </c>
      <c r="Z84" s="202">
        <v>5.0599999999999996</v>
      </c>
      <c r="AA84" s="202">
        <v>0.87</v>
      </c>
      <c r="AB84" s="202">
        <v>0</v>
      </c>
      <c r="AC84" s="202">
        <v>2.23</v>
      </c>
      <c r="AD84" s="202">
        <v>8.9</v>
      </c>
      <c r="AE84" s="202">
        <v>0</v>
      </c>
      <c r="AF84" s="202">
        <v>0</v>
      </c>
      <c r="AG84" s="202">
        <v>0</v>
      </c>
      <c r="AH84" s="202">
        <v>0</v>
      </c>
      <c r="AI84" s="202">
        <v>32.69</v>
      </c>
      <c r="AJ84" s="202">
        <v>0</v>
      </c>
      <c r="AK84" s="202">
        <v>5.44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10.15</v>
      </c>
      <c r="D85" s="202">
        <v>2.9</v>
      </c>
      <c r="E85" s="202">
        <v>0</v>
      </c>
      <c r="F85" s="202">
        <v>5</v>
      </c>
      <c r="G85" s="202">
        <v>16.32</v>
      </c>
      <c r="H85" s="202">
        <v>0</v>
      </c>
      <c r="I85" s="202">
        <v>20.51</v>
      </c>
      <c r="J85" s="202">
        <v>0.67</v>
      </c>
      <c r="K85" s="202">
        <v>0.09</v>
      </c>
      <c r="L85" s="202">
        <v>14.57</v>
      </c>
      <c r="M85" s="202">
        <v>0.87</v>
      </c>
      <c r="N85" s="202">
        <v>1.1499999999999999</v>
      </c>
      <c r="O85" s="202">
        <v>0</v>
      </c>
      <c r="P85" s="202">
        <v>0.77</v>
      </c>
      <c r="Q85" s="202">
        <v>3.79</v>
      </c>
      <c r="R85" s="202">
        <v>0.42</v>
      </c>
      <c r="S85" s="202">
        <v>0.35</v>
      </c>
      <c r="T85" s="202">
        <v>0</v>
      </c>
      <c r="U85" s="202">
        <v>1.69</v>
      </c>
      <c r="V85" s="202">
        <v>0.55000000000000004</v>
      </c>
      <c r="W85" s="202">
        <v>0.44</v>
      </c>
      <c r="X85" s="202">
        <v>1.43</v>
      </c>
      <c r="Y85" s="202">
        <v>0</v>
      </c>
      <c r="Z85" s="202">
        <v>5.0599999999999996</v>
      </c>
      <c r="AA85" s="202">
        <v>0.87</v>
      </c>
      <c r="AB85" s="202">
        <v>0</v>
      </c>
      <c r="AC85" s="202">
        <v>2.23</v>
      </c>
      <c r="AD85" s="202">
        <v>8.9</v>
      </c>
      <c r="AE85" s="202">
        <v>0</v>
      </c>
      <c r="AF85" s="202">
        <v>0</v>
      </c>
      <c r="AG85" s="202">
        <v>0</v>
      </c>
      <c r="AH85" s="202">
        <v>0</v>
      </c>
      <c r="AI85" s="202">
        <v>32.83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10.15</v>
      </c>
      <c r="D86" s="202">
        <v>2.9</v>
      </c>
      <c r="E86" s="202">
        <v>0</v>
      </c>
      <c r="F86" s="202">
        <v>5</v>
      </c>
      <c r="G86" s="202">
        <v>16.32</v>
      </c>
      <c r="H86" s="202">
        <v>0</v>
      </c>
      <c r="I86" s="202">
        <v>20.51</v>
      </c>
      <c r="J86" s="202">
        <v>0.67</v>
      </c>
      <c r="K86" s="202">
        <v>0.09</v>
      </c>
      <c r="L86" s="202">
        <v>14.57</v>
      </c>
      <c r="M86" s="202">
        <v>0.87</v>
      </c>
      <c r="N86" s="202">
        <v>1.1499999999999999</v>
      </c>
      <c r="O86" s="202">
        <v>0</v>
      </c>
      <c r="P86" s="202">
        <v>0.77</v>
      </c>
      <c r="Q86" s="202">
        <v>3.79</v>
      </c>
      <c r="R86" s="202">
        <v>0.42</v>
      </c>
      <c r="S86" s="202">
        <v>0.35</v>
      </c>
      <c r="T86" s="202">
        <v>0</v>
      </c>
      <c r="U86" s="202">
        <v>1.69</v>
      </c>
      <c r="V86" s="202">
        <v>0.55000000000000004</v>
      </c>
      <c r="W86" s="202">
        <v>0.44</v>
      </c>
      <c r="X86" s="202">
        <v>1.43</v>
      </c>
      <c r="Y86" s="202">
        <v>0</v>
      </c>
      <c r="Z86" s="202">
        <v>5.0599999999999996</v>
      </c>
      <c r="AA86" s="202">
        <v>0.87</v>
      </c>
      <c r="AB86" s="202">
        <v>0</v>
      </c>
      <c r="AC86" s="202">
        <v>2.23</v>
      </c>
      <c r="AD86" s="202">
        <v>8.9</v>
      </c>
      <c r="AE86" s="202">
        <v>0</v>
      </c>
      <c r="AF86" s="202">
        <v>0</v>
      </c>
      <c r="AG86" s="202">
        <v>0</v>
      </c>
      <c r="AH86" s="202">
        <v>0</v>
      </c>
      <c r="AI86" s="202">
        <v>32.69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10.15</v>
      </c>
      <c r="D87" s="202">
        <v>2.9</v>
      </c>
      <c r="E87" s="202">
        <v>0</v>
      </c>
      <c r="F87" s="202">
        <v>5</v>
      </c>
      <c r="G87" s="202">
        <v>16.32</v>
      </c>
      <c r="H87" s="202">
        <v>0</v>
      </c>
      <c r="I87" s="202">
        <v>20.51</v>
      </c>
      <c r="J87" s="202">
        <v>0.67</v>
      </c>
      <c r="K87" s="202">
        <v>0.09</v>
      </c>
      <c r="L87" s="202">
        <v>14.57</v>
      </c>
      <c r="M87" s="202">
        <v>0.87</v>
      </c>
      <c r="N87" s="202">
        <v>1.1499999999999999</v>
      </c>
      <c r="O87" s="202">
        <v>0</v>
      </c>
      <c r="P87" s="202">
        <v>0.9</v>
      </c>
      <c r="Q87" s="202">
        <v>3.79</v>
      </c>
      <c r="R87" s="202">
        <v>0.42</v>
      </c>
      <c r="S87" s="202">
        <v>0.35</v>
      </c>
      <c r="T87" s="202">
        <v>0</v>
      </c>
      <c r="U87" s="202">
        <v>1.69</v>
      </c>
      <c r="V87" s="202">
        <v>0.55000000000000004</v>
      </c>
      <c r="W87" s="202">
        <v>0.44</v>
      </c>
      <c r="X87" s="202">
        <v>1.43</v>
      </c>
      <c r="Y87" s="202">
        <v>0</v>
      </c>
      <c r="Z87" s="202">
        <v>5.0599999999999996</v>
      </c>
      <c r="AA87" s="202">
        <v>0.87</v>
      </c>
      <c r="AB87" s="202">
        <v>0</v>
      </c>
      <c r="AC87" s="202">
        <v>2.23</v>
      </c>
      <c r="AD87" s="202">
        <v>8.9</v>
      </c>
      <c r="AE87" s="202">
        <v>0</v>
      </c>
      <c r="AF87" s="202">
        <v>0</v>
      </c>
      <c r="AG87" s="202">
        <v>0</v>
      </c>
      <c r="AH87" s="202">
        <v>0</v>
      </c>
      <c r="AI87" s="202">
        <v>32.69</v>
      </c>
      <c r="AJ87" s="202">
        <v>0</v>
      </c>
      <c r="AK87" s="202">
        <v>4.3499999999999996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10.15</v>
      </c>
      <c r="D88" s="202">
        <v>2.9</v>
      </c>
      <c r="E88" s="202">
        <v>0</v>
      </c>
      <c r="F88" s="202">
        <v>5</v>
      </c>
      <c r="G88" s="202">
        <v>16.32</v>
      </c>
      <c r="H88" s="202">
        <v>0</v>
      </c>
      <c r="I88" s="202">
        <v>20.51</v>
      </c>
      <c r="J88" s="202">
        <v>0.67</v>
      </c>
      <c r="K88" s="202">
        <v>0.09</v>
      </c>
      <c r="L88" s="202">
        <v>14.57</v>
      </c>
      <c r="M88" s="202">
        <v>0.87</v>
      </c>
      <c r="N88" s="202">
        <v>1.1499999999999999</v>
      </c>
      <c r="O88" s="202">
        <v>0</v>
      </c>
      <c r="P88" s="202">
        <v>0.9</v>
      </c>
      <c r="Q88" s="202">
        <v>3.79</v>
      </c>
      <c r="R88" s="202">
        <v>0.42</v>
      </c>
      <c r="S88" s="202">
        <v>0.35</v>
      </c>
      <c r="T88" s="202">
        <v>0</v>
      </c>
      <c r="U88" s="202">
        <v>1.69</v>
      </c>
      <c r="V88" s="202">
        <v>0.55000000000000004</v>
      </c>
      <c r="W88" s="202">
        <v>0.44</v>
      </c>
      <c r="X88" s="202">
        <v>1.43</v>
      </c>
      <c r="Y88" s="202">
        <v>0</v>
      </c>
      <c r="Z88" s="202">
        <v>5.0599999999999996</v>
      </c>
      <c r="AA88" s="202">
        <v>0.87</v>
      </c>
      <c r="AB88" s="202">
        <v>0</v>
      </c>
      <c r="AC88" s="202">
        <v>1.92</v>
      </c>
      <c r="AD88" s="202">
        <v>8.9</v>
      </c>
      <c r="AE88" s="202">
        <v>0</v>
      </c>
      <c r="AF88" s="202">
        <v>0</v>
      </c>
      <c r="AG88" s="202">
        <v>0</v>
      </c>
      <c r="AH88" s="202">
        <v>0</v>
      </c>
      <c r="AI88" s="202">
        <v>32.69</v>
      </c>
      <c r="AJ88" s="202">
        <v>0</v>
      </c>
      <c r="AK88" s="202">
        <v>4.3499999999999996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10.15</v>
      </c>
      <c r="D89" s="202">
        <v>2.9</v>
      </c>
      <c r="E89" s="202">
        <v>0</v>
      </c>
      <c r="F89" s="202">
        <v>5</v>
      </c>
      <c r="G89" s="202">
        <v>16.32</v>
      </c>
      <c r="H89" s="202">
        <v>0</v>
      </c>
      <c r="I89" s="202">
        <v>20.51</v>
      </c>
      <c r="J89" s="202">
        <v>0.67</v>
      </c>
      <c r="K89" s="202">
        <v>0.09</v>
      </c>
      <c r="L89" s="202">
        <v>14.57</v>
      </c>
      <c r="M89" s="202">
        <v>0.87</v>
      </c>
      <c r="N89" s="202">
        <v>1.1499999999999999</v>
      </c>
      <c r="O89" s="202">
        <v>0</v>
      </c>
      <c r="P89" s="202">
        <v>0.9</v>
      </c>
      <c r="Q89" s="202">
        <v>3.79</v>
      </c>
      <c r="R89" s="202">
        <v>0.42</v>
      </c>
      <c r="S89" s="202">
        <v>0.35</v>
      </c>
      <c r="T89" s="202">
        <v>0</v>
      </c>
      <c r="U89" s="202">
        <v>1.69</v>
      </c>
      <c r="V89" s="202">
        <v>0.55000000000000004</v>
      </c>
      <c r="W89" s="202">
        <v>0.44</v>
      </c>
      <c r="X89" s="202">
        <v>1.43</v>
      </c>
      <c r="Y89" s="202">
        <v>0</v>
      </c>
      <c r="Z89" s="202">
        <v>5.0599999999999996</v>
      </c>
      <c r="AA89" s="202">
        <v>0.87</v>
      </c>
      <c r="AB89" s="202">
        <v>0</v>
      </c>
      <c r="AC89" s="202">
        <v>1.92</v>
      </c>
      <c r="AD89" s="202">
        <v>8.9</v>
      </c>
      <c r="AE89" s="202">
        <v>0</v>
      </c>
      <c r="AF89" s="202">
        <v>0</v>
      </c>
      <c r="AG89" s="202">
        <v>0</v>
      </c>
      <c r="AH89" s="202">
        <v>0</v>
      </c>
      <c r="AI89" s="202">
        <v>32.69</v>
      </c>
      <c r="AJ89" s="202">
        <v>0</v>
      </c>
      <c r="AK89" s="202">
        <v>4.3499999999999996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10.15</v>
      </c>
      <c r="D90" s="202">
        <v>2.9</v>
      </c>
      <c r="E90" s="202">
        <v>0</v>
      </c>
      <c r="F90" s="202">
        <v>5</v>
      </c>
      <c r="G90" s="202">
        <v>16.32</v>
      </c>
      <c r="H90" s="202">
        <v>0</v>
      </c>
      <c r="I90" s="202">
        <v>20.51</v>
      </c>
      <c r="J90" s="202">
        <v>0.67</v>
      </c>
      <c r="K90" s="202">
        <v>0.09</v>
      </c>
      <c r="L90" s="202">
        <v>14.57</v>
      </c>
      <c r="M90" s="202">
        <v>0.87</v>
      </c>
      <c r="N90" s="202">
        <v>1.1499999999999999</v>
      </c>
      <c r="O90" s="202">
        <v>0</v>
      </c>
      <c r="P90" s="202">
        <v>0.9</v>
      </c>
      <c r="Q90" s="202">
        <v>3.79</v>
      </c>
      <c r="R90" s="202">
        <v>0.42</v>
      </c>
      <c r="S90" s="202">
        <v>0.35</v>
      </c>
      <c r="T90" s="202">
        <v>0</v>
      </c>
      <c r="U90" s="202">
        <v>1.69</v>
      </c>
      <c r="V90" s="202">
        <v>0.55000000000000004</v>
      </c>
      <c r="W90" s="202">
        <v>0.44</v>
      </c>
      <c r="X90" s="202">
        <v>1.43</v>
      </c>
      <c r="Y90" s="202">
        <v>0</v>
      </c>
      <c r="Z90" s="202">
        <v>5.0599999999999996</v>
      </c>
      <c r="AA90" s="202">
        <v>0.87</v>
      </c>
      <c r="AB90" s="202">
        <v>0</v>
      </c>
      <c r="AC90" s="202">
        <v>1.92</v>
      </c>
      <c r="AD90" s="202">
        <v>8.9</v>
      </c>
      <c r="AE90" s="202">
        <v>0</v>
      </c>
      <c r="AF90" s="202">
        <v>0</v>
      </c>
      <c r="AG90" s="202">
        <v>0</v>
      </c>
      <c r="AH90" s="202">
        <v>0</v>
      </c>
      <c r="AI90" s="202">
        <v>32.69</v>
      </c>
      <c r="AJ90" s="202">
        <v>0</v>
      </c>
      <c r="AK90" s="202">
        <v>4.3499999999999996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10.15</v>
      </c>
      <c r="D91" s="202">
        <v>2.9</v>
      </c>
      <c r="E91" s="202">
        <v>0</v>
      </c>
      <c r="F91" s="202">
        <v>5</v>
      </c>
      <c r="G91" s="202">
        <v>16.32</v>
      </c>
      <c r="H91" s="202">
        <v>0</v>
      </c>
      <c r="I91" s="202">
        <v>20.51</v>
      </c>
      <c r="J91" s="202">
        <v>0.67</v>
      </c>
      <c r="K91" s="202">
        <v>0.09</v>
      </c>
      <c r="L91" s="202">
        <v>14.57</v>
      </c>
      <c r="M91" s="202">
        <v>0.87</v>
      </c>
      <c r="N91" s="202">
        <v>1.1499999999999999</v>
      </c>
      <c r="O91" s="202">
        <v>0</v>
      </c>
      <c r="P91" s="202">
        <v>0.9</v>
      </c>
      <c r="Q91" s="202">
        <v>3.79</v>
      </c>
      <c r="R91" s="202">
        <v>0.42</v>
      </c>
      <c r="S91" s="202">
        <v>0.35</v>
      </c>
      <c r="T91" s="202">
        <v>0</v>
      </c>
      <c r="U91" s="202">
        <v>1.69</v>
      </c>
      <c r="V91" s="202">
        <v>0.55000000000000004</v>
      </c>
      <c r="W91" s="202">
        <v>0.44</v>
      </c>
      <c r="X91" s="202">
        <v>1.43</v>
      </c>
      <c r="Y91" s="202">
        <v>0</v>
      </c>
      <c r="Z91" s="202">
        <v>5.0599999999999996</v>
      </c>
      <c r="AA91" s="202">
        <v>0.87</v>
      </c>
      <c r="AB91" s="202">
        <v>0</v>
      </c>
      <c r="AC91" s="202">
        <v>1.92</v>
      </c>
      <c r="AD91" s="202">
        <v>8.9</v>
      </c>
      <c r="AE91" s="202">
        <v>0</v>
      </c>
      <c r="AF91" s="202">
        <v>0</v>
      </c>
      <c r="AG91" s="202">
        <v>0</v>
      </c>
      <c r="AH91" s="202">
        <v>0</v>
      </c>
      <c r="AI91" s="202">
        <v>32.83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10.15</v>
      </c>
      <c r="D92" s="202">
        <v>2.9</v>
      </c>
      <c r="E92" s="202">
        <v>0</v>
      </c>
      <c r="F92" s="202">
        <v>5</v>
      </c>
      <c r="G92" s="202">
        <v>16.32</v>
      </c>
      <c r="H92" s="202">
        <v>0</v>
      </c>
      <c r="I92" s="202">
        <v>20.51</v>
      </c>
      <c r="J92" s="202">
        <v>0.67</v>
      </c>
      <c r="K92" s="202">
        <v>0.09</v>
      </c>
      <c r="L92" s="202">
        <v>14.57</v>
      </c>
      <c r="M92" s="202">
        <v>0.87</v>
      </c>
      <c r="N92" s="202">
        <v>1.1499999999999999</v>
      </c>
      <c r="O92" s="202">
        <v>0</v>
      </c>
      <c r="P92" s="202">
        <v>0.9</v>
      </c>
      <c r="Q92" s="202">
        <v>3.79</v>
      </c>
      <c r="R92" s="202">
        <v>0.42</v>
      </c>
      <c r="S92" s="202">
        <v>0.35</v>
      </c>
      <c r="T92" s="202">
        <v>0</v>
      </c>
      <c r="U92" s="202">
        <v>1.69</v>
      </c>
      <c r="V92" s="202">
        <v>0.55000000000000004</v>
      </c>
      <c r="W92" s="202">
        <v>0.44</v>
      </c>
      <c r="X92" s="202">
        <v>1.43</v>
      </c>
      <c r="Y92" s="202">
        <v>0</v>
      </c>
      <c r="Z92" s="202">
        <v>5.0599999999999996</v>
      </c>
      <c r="AA92" s="202">
        <v>0.87</v>
      </c>
      <c r="AB92" s="202">
        <v>0</v>
      </c>
      <c r="AC92" s="202">
        <v>1.92</v>
      </c>
      <c r="AD92" s="202">
        <v>8.9</v>
      </c>
      <c r="AE92" s="202">
        <v>0</v>
      </c>
      <c r="AF92" s="202">
        <v>0</v>
      </c>
      <c r="AG92" s="202">
        <v>0</v>
      </c>
      <c r="AH92" s="202">
        <v>0</v>
      </c>
      <c r="AI92" s="202">
        <v>32.69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10.15</v>
      </c>
      <c r="D93" s="202">
        <v>2.9</v>
      </c>
      <c r="E93" s="202">
        <v>0</v>
      </c>
      <c r="F93" s="202">
        <v>5</v>
      </c>
      <c r="G93" s="202">
        <v>16.32</v>
      </c>
      <c r="H93" s="202">
        <v>0</v>
      </c>
      <c r="I93" s="202">
        <v>20.51</v>
      </c>
      <c r="J93" s="202">
        <v>0.67</v>
      </c>
      <c r="K93" s="202">
        <v>0.09</v>
      </c>
      <c r="L93" s="202">
        <v>14.57</v>
      </c>
      <c r="M93" s="202">
        <v>0.87</v>
      </c>
      <c r="N93" s="202">
        <v>1.1499999999999999</v>
      </c>
      <c r="O93" s="202">
        <v>0</v>
      </c>
      <c r="P93" s="202">
        <v>0.9</v>
      </c>
      <c r="Q93" s="202">
        <v>3.79</v>
      </c>
      <c r="R93" s="202">
        <v>0.42</v>
      </c>
      <c r="S93" s="202">
        <v>0.35</v>
      </c>
      <c r="T93" s="202">
        <v>0</v>
      </c>
      <c r="U93" s="202">
        <v>1.69</v>
      </c>
      <c r="V93" s="202">
        <v>0.55000000000000004</v>
      </c>
      <c r="W93" s="202">
        <v>0.44</v>
      </c>
      <c r="X93" s="202">
        <v>1.43</v>
      </c>
      <c r="Y93" s="202">
        <v>0</v>
      </c>
      <c r="Z93" s="202">
        <v>5.0599999999999996</v>
      </c>
      <c r="AA93" s="202">
        <v>0.87</v>
      </c>
      <c r="AB93" s="202">
        <v>0</v>
      </c>
      <c r="AC93" s="202">
        <v>1.92</v>
      </c>
      <c r="AD93" s="202">
        <v>8.9</v>
      </c>
      <c r="AE93" s="202">
        <v>0</v>
      </c>
      <c r="AF93" s="202">
        <v>0</v>
      </c>
      <c r="AG93" s="202">
        <v>0</v>
      </c>
      <c r="AH93" s="202">
        <v>0</v>
      </c>
      <c r="AI93" s="202">
        <v>32.69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10.15</v>
      </c>
      <c r="D94" s="202">
        <v>2.9</v>
      </c>
      <c r="E94" s="202">
        <v>0</v>
      </c>
      <c r="F94" s="202">
        <v>5</v>
      </c>
      <c r="G94" s="202">
        <v>16.32</v>
      </c>
      <c r="H94" s="202">
        <v>0</v>
      </c>
      <c r="I94" s="202">
        <v>20.51</v>
      </c>
      <c r="J94" s="202">
        <v>0.67</v>
      </c>
      <c r="K94" s="202">
        <v>0.09</v>
      </c>
      <c r="L94" s="202">
        <v>14.57</v>
      </c>
      <c r="M94" s="202">
        <v>0.87</v>
      </c>
      <c r="N94" s="202">
        <v>1.1499999999999999</v>
      </c>
      <c r="O94" s="202">
        <v>0</v>
      </c>
      <c r="P94" s="202">
        <v>0.9</v>
      </c>
      <c r="Q94" s="202">
        <v>3.79</v>
      </c>
      <c r="R94" s="202">
        <v>0.42</v>
      </c>
      <c r="S94" s="202">
        <v>0.35</v>
      </c>
      <c r="T94" s="202">
        <v>0</v>
      </c>
      <c r="U94" s="202">
        <v>1.69</v>
      </c>
      <c r="V94" s="202">
        <v>0.55000000000000004</v>
      </c>
      <c r="W94" s="202">
        <v>0.44</v>
      </c>
      <c r="X94" s="202">
        <v>1.43</v>
      </c>
      <c r="Y94" s="202">
        <v>0</v>
      </c>
      <c r="Z94" s="202">
        <v>5.0599999999999996</v>
      </c>
      <c r="AA94" s="202">
        <v>0.87</v>
      </c>
      <c r="AB94" s="202">
        <v>0</v>
      </c>
      <c r="AC94" s="202">
        <v>1.92</v>
      </c>
      <c r="AD94" s="202">
        <v>8.9</v>
      </c>
      <c r="AE94" s="202">
        <v>0</v>
      </c>
      <c r="AF94" s="202">
        <v>0</v>
      </c>
      <c r="AG94" s="202">
        <v>0</v>
      </c>
      <c r="AH94" s="202">
        <v>0</v>
      </c>
      <c r="AI94" s="202">
        <v>32.69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10.15</v>
      </c>
      <c r="D95" s="202">
        <v>2.9</v>
      </c>
      <c r="E95" s="202">
        <v>0</v>
      </c>
      <c r="F95" s="202">
        <v>5</v>
      </c>
      <c r="G95" s="202">
        <v>16.32</v>
      </c>
      <c r="H95" s="202">
        <v>0</v>
      </c>
      <c r="I95" s="202">
        <v>20.51</v>
      </c>
      <c r="J95" s="202">
        <v>0.67</v>
      </c>
      <c r="K95" s="202">
        <v>0.09</v>
      </c>
      <c r="L95" s="202">
        <v>14.57</v>
      </c>
      <c r="M95" s="202">
        <v>0.87</v>
      </c>
      <c r="N95" s="202">
        <v>1.1499999999999999</v>
      </c>
      <c r="O95" s="202">
        <v>0</v>
      </c>
      <c r="P95" s="202">
        <v>0.92</v>
      </c>
      <c r="Q95" s="202">
        <v>3.79</v>
      </c>
      <c r="R95" s="202">
        <v>0.42</v>
      </c>
      <c r="S95" s="202">
        <v>0.35</v>
      </c>
      <c r="T95" s="202">
        <v>0</v>
      </c>
      <c r="U95" s="202">
        <v>1.69</v>
      </c>
      <c r="V95" s="202">
        <v>0.55000000000000004</v>
      </c>
      <c r="W95" s="202">
        <v>0.44</v>
      </c>
      <c r="X95" s="202">
        <v>1.43</v>
      </c>
      <c r="Y95" s="202">
        <v>0</v>
      </c>
      <c r="Z95" s="202">
        <v>5.0599999999999996</v>
      </c>
      <c r="AA95" s="202">
        <v>0.87</v>
      </c>
      <c r="AB95" s="202">
        <v>0</v>
      </c>
      <c r="AC95" s="202">
        <v>1.92</v>
      </c>
      <c r="AD95" s="202">
        <v>8.9</v>
      </c>
      <c r="AE95" s="202">
        <v>0</v>
      </c>
      <c r="AF95" s="202">
        <v>0</v>
      </c>
      <c r="AG95" s="202">
        <v>0</v>
      </c>
      <c r="AH95" s="202">
        <v>0</v>
      </c>
      <c r="AI95" s="202">
        <v>32.69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10.15</v>
      </c>
      <c r="D96" s="202">
        <v>2.9</v>
      </c>
      <c r="E96" s="202">
        <v>0</v>
      </c>
      <c r="F96" s="202">
        <v>5</v>
      </c>
      <c r="G96" s="202">
        <v>16.32</v>
      </c>
      <c r="H96" s="202">
        <v>0</v>
      </c>
      <c r="I96" s="202">
        <v>20.51</v>
      </c>
      <c r="J96" s="202">
        <v>0.67</v>
      </c>
      <c r="K96" s="202">
        <v>0.09</v>
      </c>
      <c r="L96" s="202">
        <v>14.57</v>
      </c>
      <c r="M96" s="202">
        <v>0.87</v>
      </c>
      <c r="N96" s="202">
        <v>1.1499999999999999</v>
      </c>
      <c r="O96" s="202">
        <v>0</v>
      </c>
      <c r="P96" s="202">
        <v>0.92</v>
      </c>
      <c r="Q96" s="202">
        <v>3.79</v>
      </c>
      <c r="R96" s="202">
        <v>0.42</v>
      </c>
      <c r="S96" s="202">
        <v>0.35</v>
      </c>
      <c r="T96" s="202">
        <v>0</v>
      </c>
      <c r="U96" s="202">
        <v>1.69</v>
      </c>
      <c r="V96" s="202">
        <v>0.55000000000000004</v>
      </c>
      <c r="W96" s="202">
        <v>0.44</v>
      </c>
      <c r="X96" s="202">
        <v>1.43</v>
      </c>
      <c r="Y96" s="202">
        <v>0</v>
      </c>
      <c r="Z96" s="202">
        <v>5.0599999999999996</v>
      </c>
      <c r="AA96" s="202">
        <v>0.87</v>
      </c>
      <c r="AB96" s="202">
        <v>0</v>
      </c>
      <c r="AC96" s="202">
        <v>1.92</v>
      </c>
      <c r="AD96" s="202">
        <v>8.9</v>
      </c>
      <c r="AE96" s="202">
        <v>0</v>
      </c>
      <c r="AF96" s="202">
        <v>0</v>
      </c>
      <c r="AG96" s="202">
        <v>0</v>
      </c>
      <c r="AH96" s="202">
        <v>0</v>
      </c>
      <c r="AI96" s="202">
        <v>32.69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10.15</v>
      </c>
      <c r="D97" s="202">
        <v>2.9</v>
      </c>
      <c r="E97" s="202">
        <v>0</v>
      </c>
      <c r="F97" s="202">
        <v>5</v>
      </c>
      <c r="G97" s="202">
        <v>16.32</v>
      </c>
      <c r="H97" s="202">
        <v>0</v>
      </c>
      <c r="I97" s="202">
        <v>20.51</v>
      </c>
      <c r="J97" s="202">
        <v>0.67</v>
      </c>
      <c r="K97" s="202">
        <v>0.09</v>
      </c>
      <c r="L97" s="202">
        <v>14.57</v>
      </c>
      <c r="M97" s="202">
        <v>0.87</v>
      </c>
      <c r="N97" s="202">
        <v>1.1499999999999999</v>
      </c>
      <c r="O97" s="202">
        <v>0</v>
      </c>
      <c r="P97" s="202">
        <v>0.92</v>
      </c>
      <c r="Q97" s="202">
        <v>3.79</v>
      </c>
      <c r="R97" s="202">
        <v>0.42</v>
      </c>
      <c r="S97" s="202">
        <v>0.35</v>
      </c>
      <c r="T97" s="202">
        <v>0</v>
      </c>
      <c r="U97" s="202">
        <v>1.69</v>
      </c>
      <c r="V97" s="202">
        <v>0.55000000000000004</v>
      </c>
      <c r="W97" s="202">
        <v>0.44</v>
      </c>
      <c r="X97" s="202">
        <v>1.43</v>
      </c>
      <c r="Y97" s="202">
        <v>0</v>
      </c>
      <c r="Z97" s="202">
        <v>5.0599999999999996</v>
      </c>
      <c r="AA97" s="202">
        <v>0.87</v>
      </c>
      <c r="AB97" s="202">
        <v>0</v>
      </c>
      <c r="AC97" s="202">
        <v>1.92</v>
      </c>
      <c r="AD97" s="202">
        <v>8.9</v>
      </c>
      <c r="AE97" s="202">
        <v>0</v>
      </c>
      <c r="AF97" s="202">
        <v>0</v>
      </c>
      <c r="AG97" s="202">
        <v>0</v>
      </c>
      <c r="AH97" s="202">
        <v>0</v>
      </c>
      <c r="AI97" s="202">
        <v>32.83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10.15</v>
      </c>
      <c r="D98" s="202">
        <v>2.9</v>
      </c>
      <c r="E98" s="202">
        <v>0</v>
      </c>
      <c r="F98" s="202">
        <v>5</v>
      </c>
      <c r="G98" s="202">
        <v>16.32</v>
      </c>
      <c r="H98" s="202">
        <v>0</v>
      </c>
      <c r="I98" s="202">
        <v>20.51</v>
      </c>
      <c r="J98" s="202">
        <v>0.67</v>
      </c>
      <c r="K98" s="202">
        <v>0.09</v>
      </c>
      <c r="L98" s="202">
        <v>14.57</v>
      </c>
      <c r="M98" s="202">
        <v>0.87</v>
      </c>
      <c r="N98" s="202">
        <v>1.1499999999999999</v>
      </c>
      <c r="O98" s="202">
        <v>0</v>
      </c>
      <c r="P98" s="202">
        <v>0.92</v>
      </c>
      <c r="Q98" s="202">
        <v>3.79</v>
      </c>
      <c r="R98" s="202">
        <v>0.42</v>
      </c>
      <c r="S98" s="202">
        <v>0.35</v>
      </c>
      <c r="T98" s="202">
        <v>0</v>
      </c>
      <c r="U98" s="202">
        <v>1.69</v>
      </c>
      <c r="V98" s="202">
        <v>0.55000000000000004</v>
      </c>
      <c r="W98" s="202">
        <v>0.44</v>
      </c>
      <c r="X98" s="202">
        <v>1.43</v>
      </c>
      <c r="Y98" s="202">
        <v>0</v>
      </c>
      <c r="Z98" s="202">
        <v>5.0599999999999996</v>
      </c>
      <c r="AA98" s="202">
        <v>0.87</v>
      </c>
      <c r="AB98" s="202">
        <v>0</v>
      </c>
      <c r="AC98" s="202">
        <v>1.92</v>
      </c>
      <c r="AD98" s="202">
        <v>8.9</v>
      </c>
      <c r="AE98" s="202">
        <v>0</v>
      </c>
      <c r="AF98" s="202">
        <v>0</v>
      </c>
      <c r="AG98" s="202">
        <v>0</v>
      </c>
      <c r="AH98" s="202">
        <v>0</v>
      </c>
      <c r="AI98" s="202">
        <v>32.69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0.24297999999999964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0.48917999999999962</v>
      </c>
      <c r="J99">
        <f t="shared" si="0"/>
        <v>1.6080000000000032E-2</v>
      </c>
      <c r="K99">
        <f t="shared" si="0"/>
        <v>1.0740000000000048E-2</v>
      </c>
      <c r="L99">
        <f t="shared" si="0"/>
        <v>3.0751249999999959</v>
      </c>
      <c r="M99">
        <f t="shared" si="0"/>
        <v>2.0880000000000006E-2</v>
      </c>
      <c r="N99">
        <f t="shared" si="0"/>
        <v>2.7600000000000045E-2</v>
      </c>
      <c r="O99">
        <f t="shared" si="0"/>
        <v>0</v>
      </c>
      <c r="P99">
        <f t="shared" si="0"/>
        <v>2.4280000000000031E-2</v>
      </c>
      <c r="Q99">
        <f t="shared" si="0"/>
        <v>9.9797500000000164E-2</v>
      </c>
      <c r="R99">
        <f t="shared" si="0"/>
        <v>4.8277499999999821E-2</v>
      </c>
      <c r="S99">
        <f t="shared" si="0"/>
        <v>3.1802499999999914E-2</v>
      </c>
      <c r="T99">
        <f t="shared" si="0"/>
        <v>0</v>
      </c>
      <c r="U99">
        <f t="shared" si="0"/>
        <v>4.0559999999999957E-2</v>
      </c>
      <c r="V99">
        <f t="shared" si="0"/>
        <v>2.6647499999999959E-2</v>
      </c>
      <c r="W99">
        <f t="shared" si="0"/>
        <v>3.9827500000000036E-2</v>
      </c>
      <c r="X99">
        <f t="shared" si="0"/>
        <v>0.11129250000000009</v>
      </c>
      <c r="Y99">
        <f t="shared" si="0"/>
        <v>0</v>
      </c>
      <c r="Z99">
        <f t="shared" si="0"/>
        <v>0.53544999999999998</v>
      </c>
      <c r="AA99">
        <f t="shared" si="0"/>
        <v>2.0880000000000006E-2</v>
      </c>
      <c r="AB99">
        <f t="shared" si="0"/>
        <v>0</v>
      </c>
      <c r="AC99">
        <f t="shared" si="0"/>
        <v>0.19466250000000013</v>
      </c>
      <c r="AD99">
        <f t="shared" si="0"/>
        <v>5.5625000000000022E-2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0.77809499999999987</v>
      </c>
      <c r="AJ99">
        <f t="shared" si="0"/>
        <v>0</v>
      </c>
      <c r="AK99">
        <f t="shared" si="0"/>
        <v>0.37424499999999983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-82</v>
      </c>
      <c r="G27" s="124">
        <v>-82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82</v>
      </c>
      <c r="AF27" s="124">
        <v>0</v>
      </c>
      <c r="AG27" s="124">
        <v>0</v>
      </c>
      <c r="AH27" s="124">
        <v>0</v>
      </c>
      <c r="AI27" s="124">
        <v>82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820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820</v>
      </c>
      <c r="DF27" s="123">
        <f t="shared" si="31"/>
        <v>82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-82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-50</v>
      </c>
      <c r="G28" s="124">
        <v>-50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50</v>
      </c>
      <c r="AF28" s="124">
        <v>0</v>
      </c>
      <c r="AG28" s="124">
        <v>0</v>
      </c>
      <c r="AH28" s="124">
        <v>0</v>
      </c>
      <c r="AI28" s="124">
        <v>50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50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-50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500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500</v>
      </c>
      <c r="DF28" s="123">
        <f t="shared" si="31"/>
        <v>50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-50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-6</v>
      </c>
      <c r="D29" s="124">
        <v>0</v>
      </c>
      <c r="E29" s="124">
        <v>0</v>
      </c>
      <c r="F29" s="124">
        <v>-29</v>
      </c>
      <c r="G29" s="124">
        <v>-35</v>
      </c>
      <c r="H29" s="118"/>
      <c r="I29" s="33">
        <v>27</v>
      </c>
      <c r="J29" s="124">
        <v>6</v>
      </c>
      <c r="K29" s="124">
        <v>0</v>
      </c>
      <c r="L29" s="124">
        <v>0</v>
      </c>
      <c r="M29" s="124">
        <v>0</v>
      </c>
      <c r="N29" s="124">
        <v>6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29</v>
      </c>
      <c r="AF29" s="124">
        <v>0</v>
      </c>
      <c r="AG29" s="124">
        <v>0</v>
      </c>
      <c r="AH29" s="124">
        <v>0</v>
      </c>
      <c r="AI29" s="124">
        <v>29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6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-6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60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60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290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290</v>
      </c>
      <c r="DF29" s="123">
        <f t="shared" si="31"/>
        <v>35</v>
      </c>
      <c r="DG29" s="123">
        <f t="shared" si="32"/>
        <v>-6</v>
      </c>
      <c r="DH29" s="123">
        <f t="shared" si="33"/>
        <v>0</v>
      </c>
      <c r="DI29" s="123">
        <f t="shared" si="34"/>
        <v>0</v>
      </c>
      <c r="DJ29" s="123">
        <f t="shared" si="35"/>
        <v>-29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-3.028</v>
      </c>
      <c r="G76" s="124">
        <v>-3.028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3.028</v>
      </c>
      <c r="AF76" s="124">
        <v>0</v>
      </c>
      <c r="AG76" s="124">
        <v>0</v>
      </c>
      <c r="AH76" s="124">
        <v>0</v>
      </c>
      <c r="AI76" s="124">
        <v>3.028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3.028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-3.028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30.28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30.28</v>
      </c>
      <c r="DF76" s="123">
        <f t="shared" si="59"/>
        <v>3.028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-3.028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-191.64699999999999</v>
      </c>
      <c r="G77" s="124">
        <v>-191.64699999999999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191.64699999999999</v>
      </c>
      <c r="AF77" s="124">
        <v>0</v>
      </c>
      <c r="AG77" s="124">
        <v>0</v>
      </c>
      <c r="AH77" s="124">
        <v>0</v>
      </c>
      <c r="AI77" s="124">
        <v>191.64699999999999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191.64699999999999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-191.64699999999999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1916.4699999999998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1916.4699999999998</v>
      </c>
      <c r="DF77" s="123">
        <f t="shared" si="59"/>
        <v>191.64699999999999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-191.64699999999999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-184.48400000000001</v>
      </c>
      <c r="G78" s="124">
        <v>-184.48400000000001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184.48400000000001</v>
      </c>
      <c r="AF78" s="124">
        <v>0</v>
      </c>
      <c r="AG78" s="124">
        <v>0</v>
      </c>
      <c r="AH78" s="124">
        <v>0</v>
      </c>
      <c r="AI78" s="124">
        <v>184.48400000000001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184.48400000000001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-184.48400000000001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1844.8400000000001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1844.8400000000001</v>
      </c>
      <c r="DF78" s="123">
        <f t="shared" si="59"/>
        <v>184.48400000000001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-184.48400000000001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-180.524</v>
      </c>
      <c r="G79" s="124">
        <v>-180.524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180.524</v>
      </c>
      <c r="AF79" s="124">
        <v>0</v>
      </c>
      <c r="AG79" s="124">
        <v>0</v>
      </c>
      <c r="AH79" s="124">
        <v>0</v>
      </c>
      <c r="AI79" s="124">
        <v>180.524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180.524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-180.524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1805.24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1805.24</v>
      </c>
      <c r="DF79" s="123">
        <f t="shared" si="59"/>
        <v>180.524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-180.524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-162.09</v>
      </c>
      <c r="G80" s="124">
        <v>-162.09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162.09</v>
      </c>
      <c r="AF80" s="124">
        <v>0</v>
      </c>
      <c r="AG80" s="124">
        <v>0</v>
      </c>
      <c r="AH80" s="124">
        <v>0</v>
      </c>
      <c r="AI80" s="124">
        <v>162.09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162.09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-162.09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1620.9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1620.9</v>
      </c>
      <c r="DF80" s="123">
        <f t="shared" si="59"/>
        <v>162.09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-162.09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-139.417</v>
      </c>
      <c r="G81" s="124">
        <v>-139.417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139.417</v>
      </c>
      <c r="AF81" s="124">
        <v>0</v>
      </c>
      <c r="AG81" s="124">
        <v>0</v>
      </c>
      <c r="AH81" s="124">
        <v>0</v>
      </c>
      <c r="AI81" s="124">
        <v>139.417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139.417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-139.417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1394.17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1394.17</v>
      </c>
      <c r="DF81" s="123">
        <f t="shared" si="59"/>
        <v>139.417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-139.417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-135.46700000000001</v>
      </c>
      <c r="G82" s="124">
        <v>-135.46700000000001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135.46700000000001</v>
      </c>
      <c r="AF82" s="124">
        <v>0</v>
      </c>
      <c r="AG82" s="124">
        <v>0</v>
      </c>
      <c r="AH82" s="124">
        <v>0</v>
      </c>
      <c r="AI82" s="124">
        <v>135.46700000000001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135.46700000000001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-135.46700000000001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1354.67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1354.67</v>
      </c>
      <c r="DF82" s="123">
        <f t="shared" si="59"/>
        <v>135.46700000000001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-135.46700000000001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-140.37</v>
      </c>
      <c r="G83" s="124">
        <v>-140.37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140.37</v>
      </c>
      <c r="AF83" s="124">
        <v>0</v>
      </c>
      <c r="AG83" s="124">
        <v>0</v>
      </c>
      <c r="AH83" s="124">
        <v>0</v>
      </c>
      <c r="AI83" s="124">
        <v>140.37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140.37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-140.37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1403.7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1403.7</v>
      </c>
      <c r="DF83" s="123">
        <f t="shared" si="59"/>
        <v>140.37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-140.37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-139.501</v>
      </c>
      <c r="G84" s="124">
        <v>-139.501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139.501</v>
      </c>
      <c r="AF84" s="124">
        <v>0</v>
      </c>
      <c r="AG84" s="124">
        <v>0</v>
      </c>
      <c r="AH84" s="124">
        <v>0</v>
      </c>
      <c r="AI84" s="124">
        <v>139.501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139.501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-139.501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1395.01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1395.01</v>
      </c>
      <c r="DF84" s="123">
        <f t="shared" si="59"/>
        <v>139.501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-139.501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-149.423</v>
      </c>
      <c r="G85" s="124">
        <v>-149.423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149.423</v>
      </c>
      <c r="AF85" s="124">
        <v>0</v>
      </c>
      <c r="AG85" s="124">
        <v>0</v>
      </c>
      <c r="AH85" s="124">
        <v>0</v>
      </c>
      <c r="AI85" s="124">
        <v>149.423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149.423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-149.423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1494.23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1494.23</v>
      </c>
      <c r="DF85" s="123">
        <f t="shared" si="59"/>
        <v>149.423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-149.423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-139.32400000000001</v>
      </c>
      <c r="G86" s="124">
        <v>-139.32400000000001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139.32400000000001</v>
      </c>
      <c r="AF86" s="124">
        <v>0</v>
      </c>
      <c r="AG86" s="124">
        <v>0</v>
      </c>
      <c r="AH86" s="124">
        <v>0</v>
      </c>
      <c r="AI86" s="124">
        <v>139.32400000000001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139.32400000000001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-139.32400000000001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1393.2400000000002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1393.2400000000002</v>
      </c>
      <c r="DF86" s="123">
        <f t="shared" si="59"/>
        <v>139.32400000000001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-139.32400000000001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-137.173</v>
      </c>
      <c r="G87" s="124">
        <v>-137.173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137.173</v>
      </c>
      <c r="AF87" s="124">
        <v>0</v>
      </c>
      <c r="AG87" s="124">
        <v>0</v>
      </c>
      <c r="AH87" s="124">
        <v>0</v>
      </c>
      <c r="AI87" s="124">
        <v>137.173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137.173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-137.173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1371.73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1371.73</v>
      </c>
      <c r="DF87" s="123">
        <f t="shared" si="59"/>
        <v>137.173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-137.173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-68.043999999999997</v>
      </c>
      <c r="G88" s="124">
        <v>-68.043999999999997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-42.158999999999999</v>
      </c>
      <c r="N88" s="124">
        <v>-42.158999999999999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68.043999999999997</v>
      </c>
      <c r="AF88" s="124">
        <v>42.158999999999999</v>
      </c>
      <c r="AG88" s="124">
        <v>0</v>
      </c>
      <c r="AH88" s="124">
        <v>0</v>
      </c>
      <c r="AI88" s="124">
        <v>110.203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68.043999999999997</v>
      </c>
      <c r="BQ88" s="125">
        <f t="shared" si="47"/>
        <v>42.158999999999999</v>
      </c>
      <c r="BR88" s="125">
        <f t="shared" si="47"/>
        <v>0</v>
      </c>
      <c r="BS88" s="125">
        <f t="shared" si="47"/>
        <v>0</v>
      </c>
      <c r="BT88" s="125">
        <f t="shared" si="48"/>
        <v>-110.203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680.43999999999994</v>
      </c>
      <c r="DA88" s="122">
        <f t="shared" si="57"/>
        <v>421.59</v>
      </c>
      <c r="DB88" s="122">
        <f t="shared" si="57"/>
        <v>0</v>
      </c>
      <c r="DC88" s="122">
        <f t="shared" si="57"/>
        <v>0</v>
      </c>
      <c r="DD88" s="122">
        <f t="shared" si="58"/>
        <v>1102.03</v>
      </c>
      <c r="DF88" s="123">
        <f t="shared" si="59"/>
        <v>68.043999999999997</v>
      </c>
      <c r="DG88" s="123">
        <f t="shared" si="60"/>
        <v>42.158999999999999</v>
      </c>
      <c r="DH88" s="123">
        <f t="shared" si="61"/>
        <v>0</v>
      </c>
      <c r="DI88" s="123">
        <f t="shared" si="62"/>
        <v>0</v>
      </c>
      <c r="DJ88" s="123">
        <f t="shared" si="63"/>
        <v>-110.203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-50.002000000000002</v>
      </c>
      <c r="G89" s="124">
        <v>-50.002000000000002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-30.981000000000002</v>
      </c>
      <c r="N89" s="124">
        <v>-30.981000000000002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50.002000000000002</v>
      </c>
      <c r="AF89" s="124">
        <v>30.981000000000002</v>
      </c>
      <c r="AG89" s="124">
        <v>0</v>
      </c>
      <c r="AH89" s="124">
        <v>0</v>
      </c>
      <c r="AI89" s="124">
        <v>80.983000000000004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50.002000000000002</v>
      </c>
      <c r="BQ89" s="125">
        <f t="shared" si="47"/>
        <v>30.981000000000002</v>
      </c>
      <c r="BR89" s="125">
        <f t="shared" si="47"/>
        <v>0</v>
      </c>
      <c r="BS89" s="125">
        <f t="shared" si="47"/>
        <v>0</v>
      </c>
      <c r="BT89" s="125">
        <f t="shared" si="48"/>
        <v>-80.983000000000004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500.02000000000004</v>
      </c>
      <c r="DA89" s="122">
        <f t="shared" si="57"/>
        <v>309.81</v>
      </c>
      <c r="DB89" s="122">
        <f t="shared" si="57"/>
        <v>0</v>
      </c>
      <c r="DC89" s="122">
        <f t="shared" si="57"/>
        <v>0</v>
      </c>
      <c r="DD89" s="122">
        <f t="shared" si="58"/>
        <v>809.83</v>
      </c>
      <c r="DF89" s="123">
        <f t="shared" si="59"/>
        <v>50.002000000000002</v>
      </c>
      <c r="DG89" s="123">
        <f t="shared" si="60"/>
        <v>30.981000000000002</v>
      </c>
      <c r="DH89" s="123">
        <f t="shared" si="61"/>
        <v>0</v>
      </c>
      <c r="DI89" s="123">
        <f t="shared" si="62"/>
        <v>0</v>
      </c>
      <c r="DJ89" s="123">
        <f t="shared" si="63"/>
        <v>-80.983000000000004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-27.78</v>
      </c>
      <c r="G90" s="124">
        <v>-27.78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-17.213000000000001</v>
      </c>
      <c r="N90" s="124">
        <v>-17.213000000000001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27.78</v>
      </c>
      <c r="AF90" s="124">
        <v>17.213000000000001</v>
      </c>
      <c r="AG90" s="124">
        <v>0</v>
      </c>
      <c r="AH90" s="124">
        <v>0</v>
      </c>
      <c r="AI90" s="124">
        <v>44.993000000000002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27.78</v>
      </c>
      <c r="BQ90" s="125">
        <f t="shared" si="47"/>
        <v>17.213000000000001</v>
      </c>
      <c r="BR90" s="125">
        <f t="shared" si="47"/>
        <v>0</v>
      </c>
      <c r="BS90" s="125">
        <f t="shared" si="47"/>
        <v>0</v>
      </c>
      <c r="BT90" s="125">
        <f t="shared" si="48"/>
        <v>-44.993000000000002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277.8</v>
      </c>
      <c r="DA90" s="122">
        <f t="shared" si="57"/>
        <v>172.13</v>
      </c>
      <c r="DB90" s="122">
        <f t="shared" si="57"/>
        <v>0</v>
      </c>
      <c r="DC90" s="122">
        <f t="shared" si="57"/>
        <v>0</v>
      </c>
      <c r="DD90" s="122">
        <f t="shared" si="58"/>
        <v>449.93</v>
      </c>
      <c r="DF90" s="123">
        <f t="shared" si="59"/>
        <v>27.78</v>
      </c>
      <c r="DG90" s="123">
        <f t="shared" si="60"/>
        <v>17.213000000000001</v>
      </c>
      <c r="DH90" s="123">
        <f t="shared" si="61"/>
        <v>0</v>
      </c>
      <c r="DI90" s="123">
        <f t="shared" si="62"/>
        <v>0</v>
      </c>
      <c r="DJ90" s="123">
        <f t="shared" si="63"/>
        <v>-44.993000000000002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-17.268999999999998</v>
      </c>
      <c r="G91" s="124">
        <v>-17.268999999999998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-10.699</v>
      </c>
      <c r="N91" s="124">
        <v>-10.699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17.268999999999998</v>
      </c>
      <c r="AF91" s="124">
        <v>10.699</v>
      </c>
      <c r="AG91" s="124">
        <v>0</v>
      </c>
      <c r="AH91" s="124">
        <v>0</v>
      </c>
      <c r="AI91" s="124">
        <v>27.968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17.268999999999998</v>
      </c>
      <c r="BQ91" s="125">
        <f t="shared" si="47"/>
        <v>10.699</v>
      </c>
      <c r="BR91" s="125">
        <f t="shared" si="47"/>
        <v>0</v>
      </c>
      <c r="BS91" s="125">
        <f t="shared" si="47"/>
        <v>0</v>
      </c>
      <c r="BT91" s="125">
        <f t="shared" si="48"/>
        <v>-27.967999999999996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172.69</v>
      </c>
      <c r="DA91" s="122">
        <f t="shared" si="57"/>
        <v>106.99</v>
      </c>
      <c r="DB91" s="122">
        <f t="shared" si="57"/>
        <v>0</v>
      </c>
      <c r="DC91" s="122">
        <f t="shared" si="57"/>
        <v>0</v>
      </c>
      <c r="DD91" s="122">
        <f t="shared" si="58"/>
        <v>279.68</v>
      </c>
      <c r="DF91" s="123">
        <f t="shared" si="59"/>
        <v>17.268999999999998</v>
      </c>
      <c r="DG91" s="123">
        <f t="shared" si="60"/>
        <v>10.699</v>
      </c>
      <c r="DH91" s="123">
        <f t="shared" si="61"/>
        <v>0</v>
      </c>
      <c r="DI91" s="123">
        <f t="shared" si="62"/>
        <v>0</v>
      </c>
      <c r="DJ91" s="123">
        <f t="shared" si="63"/>
        <v>-27.967999999999996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1.5E-3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-1.5E-3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0.50663575000000005</v>
      </c>
      <c r="BQ99" s="129">
        <f t="shared" ref="BQ99:BT99" si="68">SUM(BQ3:BQ98)/4000</f>
        <v>2.5263000000000001E-2</v>
      </c>
      <c r="BR99" s="129">
        <f t="shared" si="68"/>
        <v>0</v>
      </c>
      <c r="BS99" s="129">
        <f t="shared" si="68"/>
        <v>0</v>
      </c>
      <c r="BT99" s="129">
        <f t="shared" si="68"/>
        <v>-0.53189874999999998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1.5E-3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1.5E-3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0.50663574999999994</v>
      </c>
      <c r="DA99" s="131">
        <f t="shared" ref="DA99:DD99" si="73">SUM(DA3:DA98)/40000</f>
        <v>2.5263000000000001E-2</v>
      </c>
      <c r="DB99" s="131">
        <f t="shared" si="73"/>
        <v>0</v>
      </c>
      <c r="DC99" s="131">
        <f t="shared" si="73"/>
        <v>0</v>
      </c>
      <c r="DD99" s="131">
        <f t="shared" si="73"/>
        <v>0.53189874999999998</v>
      </c>
      <c r="DE99" s="128"/>
      <c r="DF99" s="123">
        <f t="shared" si="59"/>
        <v>0.50813575</v>
      </c>
      <c r="DG99" s="123">
        <f t="shared" si="60"/>
        <v>2.3762999999999999E-2</v>
      </c>
      <c r="DH99" s="123">
        <f t="shared" si="61"/>
        <v>0</v>
      </c>
      <c r="DI99" s="123">
        <f t="shared" si="62"/>
        <v>0</v>
      </c>
      <c r="DJ99" s="123">
        <f t="shared" si="63"/>
        <v>-0.53189874999999998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44783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44783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214.02</v>
      </c>
      <c r="I3" s="95">
        <v>0</v>
      </c>
      <c r="J3" s="95">
        <v>0</v>
      </c>
      <c r="K3" s="95">
        <v>0</v>
      </c>
      <c r="L3" s="95">
        <v>0</v>
      </c>
      <c r="M3" s="114">
        <v>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217.02</v>
      </c>
      <c r="W3">
        <v>214.02</v>
      </c>
      <c r="X3">
        <v>0</v>
      </c>
      <c r="Y3">
        <v>3</v>
      </c>
      <c r="Z3">
        <v>0</v>
      </c>
    </row>
    <row r="4" spans="1:26">
      <c r="G4" t="s">
        <v>46</v>
      </c>
      <c r="H4" s="115">
        <v>178.19</v>
      </c>
      <c r="I4" s="88">
        <v>0</v>
      </c>
      <c r="J4" s="88">
        <v>0</v>
      </c>
      <c r="K4" s="88">
        <v>0</v>
      </c>
      <c r="L4" s="88">
        <v>0</v>
      </c>
      <c r="M4" s="116">
        <v>7.26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185.45</v>
      </c>
      <c r="W4">
        <v>178.19</v>
      </c>
      <c r="X4">
        <v>0</v>
      </c>
      <c r="Y4">
        <v>7.26</v>
      </c>
      <c r="Z4">
        <v>0</v>
      </c>
    </row>
    <row r="5" spans="1:26">
      <c r="G5" t="s">
        <v>47</v>
      </c>
      <c r="H5" s="115">
        <v>140.41</v>
      </c>
      <c r="I5" s="88">
        <v>0</v>
      </c>
      <c r="J5" s="88">
        <v>0</v>
      </c>
      <c r="K5" s="88">
        <v>0</v>
      </c>
      <c r="L5" s="88">
        <v>0</v>
      </c>
      <c r="M5" s="116">
        <v>4.75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145.16</v>
      </c>
      <c r="W5">
        <v>140.41</v>
      </c>
      <c r="X5">
        <v>0</v>
      </c>
      <c r="Y5">
        <v>4.75</v>
      </c>
      <c r="Z5">
        <v>0</v>
      </c>
    </row>
    <row r="6" spans="1:26">
      <c r="G6" t="s">
        <v>48</v>
      </c>
      <c r="H6" s="115">
        <v>99.75</v>
      </c>
      <c r="I6" s="88">
        <v>0</v>
      </c>
      <c r="J6" s="88">
        <v>0</v>
      </c>
      <c r="K6" s="88">
        <v>0</v>
      </c>
      <c r="L6" s="88">
        <v>0</v>
      </c>
      <c r="M6" s="116">
        <v>3.97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103.72</v>
      </c>
      <c r="W6">
        <v>99.75</v>
      </c>
      <c r="X6">
        <v>0</v>
      </c>
      <c r="Y6">
        <v>3.97</v>
      </c>
      <c r="Z6">
        <v>0</v>
      </c>
    </row>
    <row r="7" spans="1:26">
      <c r="G7" t="s">
        <v>49</v>
      </c>
      <c r="H7" s="115">
        <v>65.849999999999994</v>
      </c>
      <c r="I7" s="88">
        <v>0</v>
      </c>
      <c r="J7" s="88">
        <v>0</v>
      </c>
      <c r="K7" s="88">
        <v>0</v>
      </c>
      <c r="L7" s="88">
        <v>0</v>
      </c>
      <c r="M7" s="116">
        <v>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68.849999999999994</v>
      </c>
      <c r="W7">
        <v>65.849999999999994</v>
      </c>
      <c r="X7">
        <v>0</v>
      </c>
      <c r="Y7">
        <v>3</v>
      </c>
      <c r="Z7">
        <v>0</v>
      </c>
    </row>
    <row r="8" spans="1:26">
      <c r="G8" t="s">
        <v>50</v>
      </c>
      <c r="H8" s="115">
        <v>32.93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32.93</v>
      </c>
      <c r="W8">
        <v>32.93</v>
      </c>
      <c r="X8">
        <v>0</v>
      </c>
      <c r="Y8">
        <v>0</v>
      </c>
      <c r="Z8">
        <v>0</v>
      </c>
    </row>
    <row r="9" spans="1:26">
      <c r="G9" t="s">
        <v>51</v>
      </c>
      <c r="H9" s="115">
        <v>14.53</v>
      </c>
      <c r="I9" s="88">
        <v>0</v>
      </c>
      <c r="J9" s="88">
        <v>0</v>
      </c>
      <c r="K9" s="88">
        <v>0</v>
      </c>
      <c r="L9" s="88">
        <v>0</v>
      </c>
      <c r="M9" s="116">
        <v>2.71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17.239999999999998</v>
      </c>
      <c r="W9">
        <v>14.53</v>
      </c>
      <c r="X9">
        <v>0</v>
      </c>
      <c r="Y9">
        <v>2.71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2.3199999999999998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2.3199999999999998</v>
      </c>
      <c r="W10">
        <v>0</v>
      </c>
      <c r="X10">
        <v>0</v>
      </c>
      <c r="Y10">
        <v>2.3199999999999998</v>
      </c>
      <c r="Z10">
        <v>0</v>
      </c>
    </row>
    <row r="11" spans="1:26">
      <c r="G11" t="s">
        <v>53</v>
      </c>
      <c r="H11" s="115">
        <v>52.29</v>
      </c>
      <c r="I11" s="88">
        <v>0</v>
      </c>
      <c r="J11" s="88">
        <v>0</v>
      </c>
      <c r="K11" s="88">
        <v>0</v>
      </c>
      <c r="L11" s="88">
        <v>0</v>
      </c>
      <c r="M11" s="116">
        <v>3.2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55.49</v>
      </c>
      <c r="W11">
        <v>52.29</v>
      </c>
      <c r="X11">
        <v>0</v>
      </c>
      <c r="Y11">
        <v>3.2</v>
      </c>
      <c r="Z11">
        <v>0</v>
      </c>
    </row>
    <row r="12" spans="1:26">
      <c r="G12" t="s">
        <v>54</v>
      </c>
      <c r="H12" s="115">
        <v>24.21</v>
      </c>
      <c r="I12" s="88">
        <v>0</v>
      </c>
      <c r="J12" s="88">
        <v>0</v>
      </c>
      <c r="K12" s="88">
        <v>0</v>
      </c>
      <c r="L12" s="88">
        <v>0</v>
      </c>
      <c r="M12" s="116">
        <v>2.42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26.63</v>
      </c>
      <c r="W12">
        <v>24.21</v>
      </c>
      <c r="X12">
        <v>0</v>
      </c>
      <c r="Y12">
        <v>2.42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4.75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4.75</v>
      </c>
      <c r="W13">
        <v>0</v>
      </c>
      <c r="X13">
        <v>0</v>
      </c>
      <c r="Y13">
        <v>4.75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6.2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6.2</v>
      </c>
      <c r="W14">
        <v>0</v>
      </c>
      <c r="X14">
        <v>0</v>
      </c>
      <c r="Y14">
        <v>6.2</v>
      </c>
      <c r="Z14">
        <v>0</v>
      </c>
    </row>
    <row r="15" spans="1:26">
      <c r="G15" t="s">
        <v>57</v>
      </c>
      <c r="H15" s="115">
        <v>73.599999999999994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73.599999999999994</v>
      </c>
      <c r="W15">
        <v>73.599999999999994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49.39</v>
      </c>
      <c r="I16" s="88">
        <v>0</v>
      </c>
      <c r="J16" s="88">
        <v>0</v>
      </c>
      <c r="K16" s="88">
        <v>0</v>
      </c>
      <c r="L16" s="88">
        <v>0</v>
      </c>
      <c r="M16" s="116">
        <v>4.55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53.94</v>
      </c>
      <c r="W16">
        <v>49.39</v>
      </c>
      <c r="X16">
        <v>0</v>
      </c>
      <c r="Y16">
        <v>4.55</v>
      </c>
      <c r="Z16">
        <v>0</v>
      </c>
    </row>
    <row r="17" spans="7:26">
      <c r="G17" t="s">
        <v>59</v>
      </c>
      <c r="H17" s="115">
        <v>30.02</v>
      </c>
      <c r="I17" s="88">
        <v>0</v>
      </c>
      <c r="J17" s="88">
        <v>0</v>
      </c>
      <c r="K17" s="88">
        <v>0</v>
      </c>
      <c r="L17" s="88">
        <v>0</v>
      </c>
      <c r="M17" s="116">
        <v>3.68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33.700000000000003</v>
      </c>
      <c r="W17">
        <v>30.02</v>
      </c>
      <c r="X17">
        <v>0</v>
      </c>
      <c r="Y17">
        <v>3.68</v>
      </c>
      <c r="Z17">
        <v>0</v>
      </c>
    </row>
    <row r="18" spans="7:26">
      <c r="G18" t="s">
        <v>60</v>
      </c>
      <c r="H18" s="115">
        <v>10.65</v>
      </c>
      <c r="I18" s="88">
        <v>0</v>
      </c>
      <c r="J18" s="88">
        <v>0</v>
      </c>
      <c r="K18" s="88">
        <v>0</v>
      </c>
      <c r="L18" s="88">
        <v>0</v>
      </c>
      <c r="M18" s="116">
        <v>10.17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20.82</v>
      </c>
      <c r="W18">
        <v>10.65</v>
      </c>
      <c r="X18">
        <v>0</v>
      </c>
      <c r="Y18">
        <v>10.17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8.33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8.33</v>
      </c>
      <c r="W19">
        <v>0</v>
      </c>
      <c r="X19">
        <v>0</v>
      </c>
      <c r="Y19">
        <v>8.33</v>
      </c>
      <c r="Z19">
        <v>0</v>
      </c>
    </row>
    <row r="20" spans="7:26">
      <c r="G20" t="s">
        <v>62</v>
      </c>
      <c r="H20" s="115">
        <v>48.42</v>
      </c>
      <c r="I20" s="88">
        <v>0</v>
      </c>
      <c r="J20" s="88">
        <v>0</v>
      </c>
      <c r="K20" s="88">
        <v>0</v>
      </c>
      <c r="L20" s="88">
        <v>0</v>
      </c>
      <c r="M20" s="116">
        <v>10.94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59.36</v>
      </c>
      <c r="W20">
        <v>48.42</v>
      </c>
      <c r="X20">
        <v>0</v>
      </c>
      <c r="Y20">
        <v>10.94</v>
      </c>
      <c r="Z20">
        <v>0</v>
      </c>
    </row>
    <row r="21" spans="7:26">
      <c r="G21" t="s">
        <v>63</v>
      </c>
      <c r="H21" s="115">
        <v>26.15</v>
      </c>
      <c r="I21" s="88">
        <v>0</v>
      </c>
      <c r="J21" s="88">
        <v>0</v>
      </c>
      <c r="K21" s="88">
        <v>0</v>
      </c>
      <c r="L21" s="88">
        <v>0</v>
      </c>
      <c r="M21" s="116">
        <v>11.91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38.06</v>
      </c>
      <c r="W21">
        <v>26.15</v>
      </c>
      <c r="X21">
        <v>0</v>
      </c>
      <c r="Y21">
        <v>11.91</v>
      </c>
      <c r="Z21">
        <v>0</v>
      </c>
    </row>
    <row r="22" spans="7:26">
      <c r="G22" t="s">
        <v>64</v>
      </c>
      <c r="H22" s="115">
        <v>9.68</v>
      </c>
      <c r="I22" s="88">
        <v>0</v>
      </c>
      <c r="J22" s="88">
        <v>0</v>
      </c>
      <c r="K22" s="88">
        <v>0</v>
      </c>
      <c r="L22" s="88">
        <v>0</v>
      </c>
      <c r="M22" s="116">
        <v>4.3600000000000003</v>
      </c>
      <c r="N22" s="115">
        <v>0</v>
      </c>
      <c r="O22" s="88">
        <v>-6</v>
      </c>
      <c r="P22" s="88">
        <v>0</v>
      </c>
      <c r="Q22" s="88">
        <v>0</v>
      </c>
      <c r="R22" s="88">
        <v>0</v>
      </c>
      <c r="S22" s="116">
        <v>0</v>
      </c>
      <c r="U22" s="115">
        <v>-6</v>
      </c>
      <c r="V22" s="116">
        <v>14.04</v>
      </c>
      <c r="W22">
        <v>9.68</v>
      </c>
      <c r="X22">
        <v>-6</v>
      </c>
      <c r="Y22">
        <v>4.3600000000000003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13.27</v>
      </c>
      <c r="N23" s="115">
        <v>0</v>
      </c>
      <c r="O23" s="88">
        <v>-16</v>
      </c>
      <c r="P23" s="88">
        <v>0</v>
      </c>
      <c r="Q23" s="88">
        <v>0</v>
      </c>
      <c r="R23" s="88">
        <v>0</v>
      </c>
      <c r="S23" s="116">
        <v>0</v>
      </c>
      <c r="U23" s="115">
        <v>-16</v>
      </c>
      <c r="V23" s="116">
        <v>13.27</v>
      </c>
      <c r="W23">
        <v>0</v>
      </c>
      <c r="X23">
        <v>-16</v>
      </c>
      <c r="Y23">
        <v>13.27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13.27</v>
      </c>
      <c r="N24" s="115">
        <v>0</v>
      </c>
      <c r="O24" s="88">
        <v>-37</v>
      </c>
      <c r="P24" s="88">
        <v>0</v>
      </c>
      <c r="Q24" s="88">
        <v>0</v>
      </c>
      <c r="R24" s="88">
        <v>0</v>
      </c>
      <c r="S24" s="116">
        <v>0</v>
      </c>
      <c r="U24" s="115">
        <v>-37</v>
      </c>
      <c r="V24" s="116">
        <v>13.27</v>
      </c>
      <c r="W24">
        <v>0</v>
      </c>
      <c r="X24">
        <v>-37</v>
      </c>
      <c r="Y24">
        <v>13.27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13.27</v>
      </c>
      <c r="N25" s="115">
        <v>0</v>
      </c>
      <c r="O25" s="88">
        <v>-76</v>
      </c>
      <c r="P25" s="88">
        <v>0</v>
      </c>
      <c r="Q25" s="88">
        <v>0</v>
      </c>
      <c r="R25" s="88">
        <v>0</v>
      </c>
      <c r="S25" s="116">
        <v>0</v>
      </c>
      <c r="U25" s="115">
        <v>-76</v>
      </c>
      <c r="V25" s="116">
        <v>13.27</v>
      </c>
      <c r="W25">
        <v>0</v>
      </c>
      <c r="X25">
        <v>-76</v>
      </c>
      <c r="Y25">
        <v>13.27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9.3000000000000007</v>
      </c>
      <c r="N26" s="115">
        <v>0</v>
      </c>
      <c r="O26" s="88">
        <v>-37</v>
      </c>
      <c r="P26" s="88">
        <v>0</v>
      </c>
      <c r="Q26" s="88">
        <v>0</v>
      </c>
      <c r="R26" s="88">
        <v>0</v>
      </c>
      <c r="S26" s="116">
        <v>0</v>
      </c>
      <c r="U26" s="115">
        <v>-37</v>
      </c>
      <c r="V26" s="116">
        <v>9.3000000000000007</v>
      </c>
      <c r="W26">
        <v>0</v>
      </c>
      <c r="X26">
        <v>-37</v>
      </c>
      <c r="Y26">
        <v>9.3000000000000007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9.3000000000000007</v>
      </c>
      <c r="N27" s="115">
        <v>0</v>
      </c>
      <c r="O27" s="88">
        <v>-28</v>
      </c>
      <c r="P27" s="88">
        <v>0</v>
      </c>
      <c r="Q27" s="88">
        <v>0</v>
      </c>
      <c r="R27" s="88">
        <v>0</v>
      </c>
      <c r="S27" s="116">
        <v>0</v>
      </c>
      <c r="U27" s="115">
        <v>-28</v>
      </c>
      <c r="V27" s="116">
        <v>9.3000000000000007</v>
      </c>
      <c r="W27">
        <v>0</v>
      </c>
      <c r="X27">
        <v>-28</v>
      </c>
      <c r="Y27">
        <v>9.3000000000000007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13.27</v>
      </c>
      <c r="N28" s="115">
        <v>0</v>
      </c>
      <c r="O28" s="88">
        <v>-38</v>
      </c>
      <c r="P28" s="88">
        <v>-68</v>
      </c>
      <c r="Q28" s="88">
        <v>0</v>
      </c>
      <c r="R28" s="88">
        <v>0</v>
      </c>
      <c r="S28" s="116">
        <v>0</v>
      </c>
      <c r="U28" s="115">
        <v>-106</v>
      </c>
      <c r="V28" s="116">
        <v>13.27</v>
      </c>
      <c r="W28">
        <v>0</v>
      </c>
      <c r="X28">
        <v>-38</v>
      </c>
      <c r="Y28">
        <v>13.27</v>
      </c>
      <c r="Z28">
        <v>-68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5.91</v>
      </c>
      <c r="N29" s="115">
        <v>0</v>
      </c>
      <c r="O29" s="88">
        <v>-19.66</v>
      </c>
      <c r="P29" s="88">
        <v>0</v>
      </c>
      <c r="Q29" s="88">
        <v>0</v>
      </c>
      <c r="R29" s="88">
        <v>0</v>
      </c>
      <c r="S29" s="116">
        <v>0</v>
      </c>
      <c r="U29" s="115">
        <v>-19.66</v>
      </c>
      <c r="V29" s="116">
        <v>5.91</v>
      </c>
      <c r="W29">
        <v>0</v>
      </c>
      <c r="X29">
        <v>-19.66</v>
      </c>
      <c r="Y29">
        <v>5.91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13.27</v>
      </c>
      <c r="W30">
        <v>0</v>
      </c>
      <c r="X30">
        <v>0</v>
      </c>
      <c r="Y30">
        <v>13.27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13.27</v>
      </c>
      <c r="N31" s="115">
        <v>0</v>
      </c>
      <c r="O31" s="88">
        <v>0</v>
      </c>
      <c r="P31" s="88">
        <v>-12</v>
      </c>
      <c r="Q31" s="88">
        <v>0</v>
      </c>
      <c r="R31" s="88">
        <v>0</v>
      </c>
      <c r="S31" s="116">
        <v>0</v>
      </c>
      <c r="U31" s="115">
        <v>-12</v>
      </c>
      <c r="V31" s="116">
        <v>13.27</v>
      </c>
      <c r="W31">
        <v>0</v>
      </c>
      <c r="X31">
        <v>0</v>
      </c>
      <c r="Y31">
        <v>13.27</v>
      </c>
      <c r="Z31">
        <v>-12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13.27</v>
      </c>
      <c r="N32" s="115">
        <v>0</v>
      </c>
      <c r="O32" s="88">
        <v>-12</v>
      </c>
      <c r="P32" s="88">
        <v>-30</v>
      </c>
      <c r="Q32" s="88">
        <v>0</v>
      </c>
      <c r="R32" s="88">
        <v>0</v>
      </c>
      <c r="S32" s="116">
        <v>0</v>
      </c>
      <c r="U32" s="115">
        <v>-42</v>
      </c>
      <c r="V32" s="116">
        <v>13.27</v>
      </c>
      <c r="W32">
        <v>0</v>
      </c>
      <c r="X32">
        <v>-12</v>
      </c>
      <c r="Y32">
        <v>13.27</v>
      </c>
      <c r="Z32">
        <v>-30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12.3</v>
      </c>
      <c r="N33" s="115">
        <v>0</v>
      </c>
      <c r="O33" s="88">
        <v>-11</v>
      </c>
      <c r="P33" s="88">
        <v>-56</v>
      </c>
      <c r="Q33" s="88">
        <v>0</v>
      </c>
      <c r="R33" s="88">
        <v>0</v>
      </c>
      <c r="S33" s="116">
        <v>0</v>
      </c>
      <c r="U33" s="115">
        <v>-67</v>
      </c>
      <c r="V33" s="116">
        <v>12.3</v>
      </c>
      <c r="W33">
        <v>0</v>
      </c>
      <c r="X33">
        <v>-11</v>
      </c>
      <c r="Y33">
        <v>12.3</v>
      </c>
      <c r="Z33">
        <v>-56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11.81</v>
      </c>
      <c r="N34" s="115">
        <v>0</v>
      </c>
      <c r="O34" s="88">
        <v>-16</v>
      </c>
      <c r="P34" s="88">
        <v>-65</v>
      </c>
      <c r="Q34" s="88">
        <v>0</v>
      </c>
      <c r="R34" s="88">
        <v>0</v>
      </c>
      <c r="S34" s="116">
        <v>0</v>
      </c>
      <c r="U34" s="115">
        <v>-81</v>
      </c>
      <c r="V34" s="116">
        <v>11.81</v>
      </c>
      <c r="W34">
        <v>0</v>
      </c>
      <c r="X34">
        <v>-16</v>
      </c>
      <c r="Y34">
        <v>11.81</v>
      </c>
      <c r="Z34">
        <v>-65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13.27</v>
      </c>
      <c r="N35" s="115">
        <v>0</v>
      </c>
      <c r="O35" s="88">
        <v>-21</v>
      </c>
      <c r="P35" s="88">
        <v>-83</v>
      </c>
      <c r="Q35" s="88">
        <v>0</v>
      </c>
      <c r="R35" s="88">
        <v>0</v>
      </c>
      <c r="S35" s="116">
        <v>0</v>
      </c>
      <c r="U35" s="115">
        <v>-104</v>
      </c>
      <c r="V35" s="116">
        <v>13.27</v>
      </c>
      <c r="W35">
        <v>0</v>
      </c>
      <c r="X35">
        <v>-21</v>
      </c>
      <c r="Y35">
        <v>13.27</v>
      </c>
      <c r="Z35">
        <v>-83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7.94</v>
      </c>
      <c r="N36" s="115">
        <v>0</v>
      </c>
      <c r="O36" s="88">
        <v>-31</v>
      </c>
      <c r="P36" s="88">
        <v>-94</v>
      </c>
      <c r="Q36" s="88">
        <v>0</v>
      </c>
      <c r="R36" s="88">
        <v>0</v>
      </c>
      <c r="S36" s="116">
        <v>0</v>
      </c>
      <c r="U36" s="115">
        <v>-125</v>
      </c>
      <c r="V36" s="116">
        <v>7.94</v>
      </c>
      <c r="W36">
        <v>0</v>
      </c>
      <c r="X36">
        <v>-31</v>
      </c>
      <c r="Y36">
        <v>7.94</v>
      </c>
      <c r="Z36">
        <v>-94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13.27</v>
      </c>
      <c r="N37" s="115">
        <v>0</v>
      </c>
      <c r="O37" s="88">
        <v>-36</v>
      </c>
      <c r="P37" s="88">
        <v>-104</v>
      </c>
      <c r="Q37" s="88">
        <v>0</v>
      </c>
      <c r="R37" s="88">
        <v>0</v>
      </c>
      <c r="S37" s="116">
        <v>0</v>
      </c>
      <c r="U37" s="115">
        <v>-140</v>
      </c>
      <c r="V37" s="116">
        <v>13.27</v>
      </c>
      <c r="W37">
        <v>0</v>
      </c>
      <c r="X37">
        <v>-36</v>
      </c>
      <c r="Y37">
        <v>13.27</v>
      </c>
      <c r="Z37">
        <v>-104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13.27</v>
      </c>
      <c r="N38" s="115">
        <v>0</v>
      </c>
      <c r="O38" s="88">
        <v>-16</v>
      </c>
      <c r="P38" s="88">
        <v>-100</v>
      </c>
      <c r="Q38" s="88">
        <v>0</v>
      </c>
      <c r="R38" s="88">
        <v>0</v>
      </c>
      <c r="S38" s="116">
        <v>0</v>
      </c>
      <c r="U38" s="115">
        <v>-116</v>
      </c>
      <c r="V38" s="116">
        <v>13.27</v>
      </c>
      <c r="W38">
        <v>0</v>
      </c>
      <c r="X38">
        <v>-16</v>
      </c>
      <c r="Y38">
        <v>13.27</v>
      </c>
      <c r="Z38">
        <v>-100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13.27</v>
      </c>
      <c r="N39" s="115">
        <v>0</v>
      </c>
      <c r="O39" s="88">
        <v>-11</v>
      </c>
      <c r="P39" s="88">
        <v>-84</v>
      </c>
      <c r="Q39" s="88">
        <v>0</v>
      </c>
      <c r="R39" s="88">
        <v>0</v>
      </c>
      <c r="S39" s="116">
        <v>0</v>
      </c>
      <c r="U39" s="115">
        <v>-95</v>
      </c>
      <c r="V39" s="116">
        <v>13.27</v>
      </c>
      <c r="W39">
        <v>0</v>
      </c>
      <c r="X39">
        <v>-11</v>
      </c>
      <c r="Y39">
        <v>13.27</v>
      </c>
      <c r="Z39">
        <v>-84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12.59</v>
      </c>
      <c r="N40" s="115">
        <v>0</v>
      </c>
      <c r="O40" s="88">
        <v>-6</v>
      </c>
      <c r="P40" s="88">
        <v>-42</v>
      </c>
      <c r="Q40" s="88">
        <v>0</v>
      </c>
      <c r="R40" s="88">
        <v>0</v>
      </c>
      <c r="S40" s="116">
        <v>0</v>
      </c>
      <c r="U40" s="115">
        <v>-48</v>
      </c>
      <c r="V40" s="116">
        <v>12.59</v>
      </c>
      <c r="W40">
        <v>0</v>
      </c>
      <c r="X40">
        <v>-6</v>
      </c>
      <c r="Y40">
        <v>12.59</v>
      </c>
      <c r="Z40">
        <v>-42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13.27</v>
      </c>
      <c r="W41">
        <v>0</v>
      </c>
      <c r="X41">
        <v>0</v>
      </c>
      <c r="Y41">
        <v>13.27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13.27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13.27</v>
      </c>
      <c r="W42">
        <v>0</v>
      </c>
      <c r="X42">
        <v>0</v>
      </c>
      <c r="Y42">
        <v>13.27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5.71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5.71</v>
      </c>
      <c r="W43">
        <v>0</v>
      </c>
      <c r="X43">
        <v>0</v>
      </c>
      <c r="Y43">
        <v>5.71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12.4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12.4</v>
      </c>
      <c r="W44">
        <v>0</v>
      </c>
      <c r="X44">
        <v>0</v>
      </c>
      <c r="Y44">
        <v>12.4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8.43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8.43</v>
      </c>
      <c r="W45">
        <v>0</v>
      </c>
      <c r="X45">
        <v>0</v>
      </c>
      <c r="Y45">
        <v>8.43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12.49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12.49</v>
      </c>
      <c r="W46">
        <v>0</v>
      </c>
      <c r="X46">
        <v>0</v>
      </c>
      <c r="Y46">
        <v>12.49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9.3000000000000007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9.3000000000000007</v>
      </c>
      <c r="W47">
        <v>0</v>
      </c>
      <c r="X47">
        <v>0</v>
      </c>
      <c r="Y47">
        <v>9.3000000000000007</v>
      </c>
      <c r="Z47">
        <v>0</v>
      </c>
    </row>
    <row r="48" spans="7:26">
      <c r="G48" t="s">
        <v>90</v>
      </c>
      <c r="H48" s="115">
        <v>14.53</v>
      </c>
      <c r="I48" s="88">
        <v>0</v>
      </c>
      <c r="J48" s="88">
        <v>0</v>
      </c>
      <c r="K48" s="88">
        <v>0</v>
      </c>
      <c r="L48" s="88">
        <v>0</v>
      </c>
      <c r="M48" s="116">
        <v>7.07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21.6</v>
      </c>
      <c r="W48">
        <v>14.53</v>
      </c>
      <c r="X48">
        <v>0</v>
      </c>
      <c r="Y48">
        <v>7.07</v>
      </c>
      <c r="Z48">
        <v>0</v>
      </c>
    </row>
    <row r="49" spans="7:26">
      <c r="G49" t="s">
        <v>91</v>
      </c>
      <c r="H49" s="115">
        <v>30.99</v>
      </c>
      <c r="I49" s="88">
        <v>0</v>
      </c>
      <c r="J49" s="88">
        <v>0</v>
      </c>
      <c r="K49" s="88">
        <v>0</v>
      </c>
      <c r="L49" s="88">
        <v>0</v>
      </c>
      <c r="M49" s="116">
        <v>8.91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39.9</v>
      </c>
      <c r="W49">
        <v>30.99</v>
      </c>
      <c r="X49">
        <v>0</v>
      </c>
      <c r="Y49">
        <v>8.91</v>
      </c>
      <c r="Z49">
        <v>0</v>
      </c>
    </row>
    <row r="50" spans="7:26">
      <c r="G50" t="s">
        <v>92</v>
      </c>
      <c r="H50" s="115">
        <v>37.770000000000003</v>
      </c>
      <c r="I50" s="88">
        <v>0</v>
      </c>
      <c r="J50" s="88">
        <v>0</v>
      </c>
      <c r="K50" s="88">
        <v>0</v>
      </c>
      <c r="L50" s="88">
        <v>0</v>
      </c>
      <c r="M50" s="116">
        <v>3.97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41.74</v>
      </c>
      <c r="W50">
        <v>37.770000000000003</v>
      </c>
      <c r="X50">
        <v>0</v>
      </c>
      <c r="Y50">
        <v>3.97</v>
      </c>
      <c r="Z50">
        <v>0</v>
      </c>
    </row>
    <row r="51" spans="7:26">
      <c r="G51" t="s">
        <v>93</v>
      </c>
      <c r="H51" s="115">
        <v>30.99</v>
      </c>
      <c r="I51" s="88">
        <v>0</v>
      </c>
      <c r="J51" s="88">
        <v>0</v>
      </c>
      <c r="K51" s="88">
        <v>0</v>
      </c>
      <c r="L51" s="88">
        <v>0</v>
      </c>
      <c r="M51" s="116">
        <v>12.78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43.77</v>
      </c>
      <c r="W51">
        <v>30.99</v>
      </c>
      <c r="X51">
        <v>0</v>
      </c>
      <c r="Y51">
        <v>12.78</v>
      </c>
      <c r="Z51">
        <v>0</v>
      </c>
    </row>
    <row r="52" spans="7:26">
      <c r="G52" t="s">
        <v>94</v>
      </c>
      <c r="H52" s="115">
        <v>19.37</v>
      </c>
      <c r="I52" s="88">
        <v>0</v>
      </c>
      <c r="J52" s="88">
        <v>0</v>
      </c>
      <c r="K52" s="88">
        <v>0</v>
      </c>
      <c r="L52" s="88">
        <v>0</v>
      </c>
      <c r="M52" s="116">
        <v>10.75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30.12</v>
      </c>
      <c r="W52">
        <v>19.37</v>
      </c>
      <c r="X52">
        <v>0</v>
      </c>
      <c r="Y52">
        <v>10.75</v>
      </c>
      <c r="Z52">
        <v>0</v>
      </c>
    </row>
    <row r="53" spans="7:26">
      <c r="G53" t="s">
        <v>95</v>
      </c>
      <c r="H53" s="115">
        <v>31.95</v>
      </c>
      <c r="I53" s="88">
        <v>0</v>
      </c>
      <c r="J53" s="88">
        <v>0</v>
      </c>
      <c r="K53" s="88">
        <v>0</v>
      </c>
      <c r="L53" s="88">
        <v>0</v>
      </c>
      <c r="M53" s="116">
        <v>13.27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45.22</v>
      </c>
      <c r="W53">
        <v>31.95</v>
      </c>
      <c r="X53">
        <v>0</v>
      </c>
      <c r="Y53">
        <v>13.27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13.27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13.27</v>
      </c>
      <c r="W54">
        <v>0</v>
      </c>
      <c r="X54">
        <v>0</v>
      </c>
      <c r="Y54">
        <v>13.27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13.27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13.27</v>
      </c>
      <c r="W55">
        <v>0</v>
      </c>
      <c r="X55">
        <v>0</v>
      </c>
      <c r="Y55">
        <v>13.27</v>
      </c>
      <c r="Z55">
        <v>0</v>
      </c>
    </row>
    <row r="56" spans="7:26">
      <c r="G56" t="s">
        <v>98</v>
      </c>
      <c r="H56" s="115">
        <v>4.84</v>
      </c>
      <c r="I56" s="88">
        <v>0</v>
      </c>
      <c r="J56" s="88">
        <v>0</v>
      </c>
      <c r="K56" s="88">
        <v>0</v>
      </c>
      <c r="L56" s="88">
        <v>0</v>
      </c>
      <c r="M56" s="116">
        <v>13.08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17.920000000000002</v>
      </c>
      <c r="W56">
        <v>4.84</v>
      </c>
      <c r="X56">
        <v>0</v>
      </c>
      <c r="Y56">
        <v>13.08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2.81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2.81</v>
      </c>
      <c r="W57">
        <v>0</v>
      </c>
      <c r="X57">
        <v>0</v>
      </c>
      <c r="Y57">
        <v>2.81</v>
      </c>
      <c r="Z57">
        <v>0</v>
      </c>
    </row>
    <row r="58" spans="7:26">
      <c r="G58" t="s">
        <v>100</v>
      </c>
      <c r="H58" s="115">
        <v>41.64</v>
      </c>
      <c r="I58" s="88">
        <v>0</v>
      </c>
      <c r="J58" s="88">
        <v>0</v>
      </c>
      <c r="K58" s="88">
        <v>0</v>
      </c>
      <c r="L58" s="88">
        <v>0</v>
      </c>
      <c r="M58" s="116">
        <v>8.23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49.87</v>
      </c>
      <c r="W58">
        <v>41.64</v>
      </c>
      <c r="X58">
        <v>0</v>
      </c>
      <c r="Y58">
        <v>8.23</v>
      </c>
      <c r="Z58">
        <v>0</v>
      </c>
    </row>
    <row r="59" spans="7:26">
      <c r="G59" t="s">
        <v>101</v>
      </c>
      <c r="H59" s="115">
        <v>9.68</v>
      </c>
      <c r="I59" s="88">
        <v>0</v>
      </c>
      <c r="J59" s="88">
        <v>0</v>
      </c>
      <c r="K59" s="88">
        <v>0</v>
      </c>
      <c r="L59" s="88">
        <v>0</v>
      </c>
      <c r="M59" s="116">
        <v>8.43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18.11</v>
      </c>
      <c r="W59">
        <v>9.68</v>
      </c>
      <c r="X59">
        <v>0</v>
      </c>
      <c r="Y59">
        <v>8.43</v>
      </c>
      <c r="Z59">
        <v>0</v>
      </c>
    </row>
    <row r="60" spans="7:26">
      <c r="G60" t="s">
        <v>102</v>
      </c>
      <c r="H60" s="115">
        <v>36.799999999999997</v>
      </c>
      <c r="I60" s="88">
        <v>0</v>
      </c>
      <c r="J60" s="88">
        <v>0</v>
      </c>
      <c r="K60" s="88">
        <v>0</v>
      </c>
      <c r="L60" s="88">
        <v>0</v>
      </c>
      <c r="M60" s="116">
        <v>13.27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50.07</v>
      </c>
      <c r="W60">
        <v>36.799999999999997</v>
      </c>
      <c r="X60">
        <v>0</v>
      </c>
      <c r="Y60">
        <v>13.27</v>
      </c>
      <c r="Z60">
        <v>0</v>
      </c>
    </row>
    <row r="61" spans="7:26">
      <c r="G61" t="s">
        <v>103</v>
      </c>
      <c r="H61" s="115">
        <v>87.15</v>
      </c>
      <c r="I61" s="88">
        <v>0</v>
      </c>
      <c r="J61" s="88">
        <v>0</v>
      </c>
      <c r="K61" s="88">
        <v>0</v>
      </c>
      <c r="L61" s="88">
        <v>0</v>
      </c>
      <c r="M61" s="116">
        <v>13.27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100.42</v>
      </c>
      <c r="W61">
        <v>87.15</v>
      </c>
      <c r="X61">
        <v>0</v>
      </c>
      <c r="Y61">
        <v>13.27</v>
      </c>
      <c r="Z61">
        <v>0</v>
      </c>
    </row>
    <row r="62" spans="7:26">
      <c r="G62" t="s">
        <v>104</v>
      </c>
      <c r="H62" s="115">
        <v>113.31</v>
      </c>
      <c r="I62" s="88">
        <v>0</v>
      </c>
      <c r="J62" s="88">
        <v>0</v>
      </c>
      <c r="K62" s="88">
        <v>0</v>
      </c>
      <c r="L62" s="88">
        <v>0</v>
      </c>
      <c r="M62" s="116">
        <v>11.23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124.54</v>
      </c>
      <c r="W62">
        <v>113.31</v>
      </c>
      <c r="X62">
        <v>0</v>
      </c>
      <c r="Y62">
        <v>11.23</v>
      </c>
      <c r="Z62">
        <v>0</v>
      </c>
    </row>
    <row r="63" spans="7:26">
      <c r="G63" t="s">
        <v>105</v>
      </c>
      <c r="H63" s="115">
        <v>142.35</v>
      </c>
      <c r="I63" s="88">
        <v>0</v>
      </c>
      <c r="J63" s="88">
        <v>0</v>
      </c>
      <c r="K63" s="88">
        <v>0</v>
      </c>
      <c r="L63" s="88">
        <v>0</v>
      </c>
      <c r="M63" s="116">
        <v>9.8800000000000008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152.22999999999999</v>
      </c>
      <c r="W63">
        <v>142.35</v>
      </c>
      <c r="X63">
        <v>0</v>
      </c>
      <c r="Y63">
        <v>9.8800000000000008</v>
      </c>
      <c r="Z63">
        <v>0</v>
      </c>
    </row>
    <row r="64" spans="7:26">
      <c r="G64" t="s">
        <v>106</v>
      </c>
      <c r="H64" s="115">
        <v>162.69</v>
      </c>
      <c r="I64" s="88">
        <v>0</v>
      </c>
      <c r="J64" s="88">
        <v>0</v>
      </c>
      <c r="K64" s="88">
        <v>0</v>
      </c>
      <c r="L64" s="88">
        <v>0</v>
      </c>
      <c r="M64" s="116">
        <v>5.81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168.5</v>
      </c>
      <c r="W64">
        <v>162.69</v>
      </c>
      <c r="X64">
        <v>0</v>
      </c>
      <c r="Y64">
        <v>5.81</v>
      </c>
      <c r="Z64">
        <v>0</v>
      </c>
    </row>
    <row r="65" spans="7:26">
      <c r="G65" t="s">
        <v>107</v>
      </c>
      <c r="H65" s="115">
        <v>161.72</v>
      </c>
      <c r="I65" s="88">
        <v>0</v>
      </c>
      <c r="J65" s="88">
        <v>0</v>
      </c>
      <c r="K65" s="88">
        <v>0</v>
      </c>
      <c r="L65" s="88">
        <v>0</v>
      </c>
      <c r="M65" s="116">
        <v>13.27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174.99</v>
      </c>
      <c r="W65">
        <v>161.72</v>
      </c>
      <c r="X65">
        <v>0</v>
      </c>
      <c r="Y65">
        <v>13.27</v>
      </c>
      <c r="Z65">
        <v>0</v>
      </c>
    </row>
    <row r="66" spans="7:26">
      <c r="G66" t="s">
        <v>108</v>
      </c>
      <c r="H66" s="115">
        <v>178.18</v>
      </c>
      <c r="I66" s="88">
        <v>0</v>
      </c>
      <c r="J66" s="88">
        <v>0</v>
      </c>
      <c r="K66" s="88">
        <v>0</v>
      </c>
      <c r="L66" s="88">
        <v>0</v>
      </c>
      <c r="M66" s="116">
        <v>13.27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191.45</v>
      </c>
      <c r="W66">
        <v>178.18</v>
      </c>
      <c r="X66">
        <v>0</v>
      </c>
      <c r="Y66">
        <v>13.27</v>
      </c>
      <c r="Z66">
        <v>0</v>
      </c>
    </row>
    <row r="67" spans="7:26">
      <c r="G67" t="s">
        <v>109</v>
      </c>
      <c r="H67" s="115">
        <v>213.05</v>
      </c>
      <c r="I67" s="88">
        <v>0</v>
      </c>
      <c r="J67" s="88">
        <v>0</v>
      </c>
      <c r="K67" s="88">
        <v>0</v>
      </c>
      <c r="L67" s="88">
        <v>0</v>
      </c>
      <c r="M67" s="116">
        <v>13.27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226.32</v>
      </c>
      <c r="W67">
        <v>213.05</v>
      </c>
      <c r="X67">
        <v>0</v>
      </c>
      <c r="Y67">
        <v>13.27</v>
      </c>
      <c r="Z67">
        <v>0</v>
      </c>
    </row>
    <row r="68" spans="7:26">
      <c r="G68" t="s">
        <v>110</v>
      </c>
      <c r="H68" s="115">
        <v>221.76</v>
      </c>
      <c r="I68" s="88">
        <v>0</v>
      </c>
      <c r="J68" s="88">
        <v>0</v>
      </c>
      <c r="K68" s="88">
        <v>0</v>
      </c>
      <c r="L68" s="88">
        <v>0</v>
      </c>
      <c r="M68" s="116">
        <v>13.27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235.03</v>
      </c>
      <c r="W68">
        <v>221.76</v>
      </c>
      <c r="X68">
        <v>0</v>
      </c>
      <c r="Y68">
        <v>13.27</v>
      </c>
      <c r="Z68">
        <v>0</v>
      </c>
    </row>
    <row r="69" spans="7:26">
      <c r="G69" t="s">
        <v>111</v>
      </c>
      <c r="H69" s="115">
        <v>232.42</v>
      </c>
      <c r="I69" s="88">
        <v>0</v>
      </c>
      <c r="J69" s="88">
        <v>0</v>
      </c>
      <c r="K69" s="88">
        <v>0</v>
      </c>
      <c r="L69" s="88">
        <v>0</v>
      </c>
      <c r="M69" s="116">
        <v>12.49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244.91</v>
      </c>
      <c r="W69">
        <v>232.42</v>
      </c>
      <c r="X69">
        <v>0</v>
      </c>
      <c r="Y69">
        <v>12.49</v>
      </c>
      <c r="Z69">
        <v>0</v>
      </c>
    </row>
    <row r="70" spans="7:26">
      <c r="G70" t="s">
        <v>112</v>
      </c>
      <c r="H70" s="115">
        <v>223.7</v>
      </c>
      <c r="I70" s="88">
        <v>0</v>
      </c>
      <c r="J70" s="88">
        <v>0</v>
      </c>
      <c r="K70" s="88">
        <v>0</v>
      </c>
      <c r="L70" s="88">
        <v>0</v>
      </c>
      <c r="M70" s="116">
        <v>9.7799999999999994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233.48</v>
      </c>
      <c r="W70">
        <v>223.7</v>
      </c>
      <c r="X70">
        <v>0</v>
      </c>
      <c r="Y70">
        <v>9.7799999999999994</v>
      </c>
      <c r="Z70">
        <v>0</v>
      </c>
    </row>
    <row r="71" spans="7:26">
      <c r="G71" t="s">
        <v>113</v>
      </c>
      <c r="H71" s="115">
        <v>245.01</v>
      </c>
      <c r="I71" s="88">
        <v>0</v>
      </c>
      <c r="J71" s="88">
        <v>0</v>
      </c>
      <c r="K71" s="88">
        <v>0</v>
      </c>
      <c r="L71" s="88">
        <v>0</v>
      </c>
      <c r="M71" s="116">
        <v>6.29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251.3</v>
      </c>
      <c r="W71">
        <v>245.01</v>
      </c>
      <c r="X71">
        <v>0</v>
      </c>
      <c r="Y71">
        <v>6.29</v>
      </c>
      <c r="Z71">
        <v>0</v>
      </c>
    </row>
    <row r="72" spans="7:26">
      <c r="G72" t="s">
        <v>114</v>
      </c>
      <c r="H72" s="115">
        <v>246.94</v>
      </c>
      <c r="I72" s="88">
        <v>0</v>
      </c>
      <c r="J72" s="88">
        <v>0</v>
      </c>
      <c r="K72" s="88">
        <v>0</v>
      </c>
      <c r="L72" s="88">
        <v>0</v>
      </c>
      <c r="M72" s="116">
        <v>12.98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259.92</v>
      </c>
      <c r="W72">
        <v>246.94</v>
      </c>
      <c r="X72">
        <v>0</v>
      </c>
      <c r="Y72">
        <v>12.98</v>
      </c>
      <c r="Z72">
        <v>0</v>
      </c>
    </row>
    <row r="73" spans="7:26">
      <c r="G73" t="s">
        <v>115</v>
      </c>
      <c r="H73" s="115">
        <v>242.1</v>
      </c>
      <c r="I73" s="88">
        <v>0</v>
      </c>
      <c r="J73" s="88">
        <v>0</v>
      </c>
      <c r="K73" s="88">
        <v>0</v>
      </c>
      <c r="L73" s="88">
        <v>0</v>
      </c>
      <c r="M73" s="116">
        <v>11.14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253.24</v>
      </c>
      <c r="W73">
        <v>242.1</v>
      </c>
      <c r="X73">
        <v>0</v>
      </c>
      <c r="Y73">
        <v>11.14</v>
      </c>
      <c r="Z73">
        <v>0</v>
      </c>
    </row>
    <row r="74" spans="7:26">
      <c r="G74" t="s">
        <v>116</v>
      </c>
      <c r="H74" s="115">
        <v>246.94</v>
      </c>
      <c r="I74" s="88">
        <v>0</v>
      </c>
      <c r="J74" s="88">
        <v>0</v>
      </c>
      <c r="K74" s="88">
        <v>0</v>
      </c>
      <c r="L74" s="88">
        <v>0</v>
      </c>
      <c r="M74" s="116">
        <v>13.27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260.20999999999998</v>
      </c>
      <c r="W74">
        <v>246.94</v>
      </c>
      <c r="X74">
        <v>0</v>
      </c>
      <c r="Y74">
        <v>13.27</v>
      </c>
      <c r="Z74">
        <v>0</v>
      </c>
    </row>
    <row r="75" spans="7:26">
      <c r="G75" t="s">
        <v>117</v>
      </c>
      <c r="H75" s="115">
        <v>95.87</v>
      </c>
      <c r="I75" s="88">
        <v>0</v>
      </c>
      <c r="J75" s="88">
        <v>0</v>
      </c>
      <c r="K75" s="88">
        <v>0</v>
      </c>
      <c r="L75" s="88">
        <v>0</v>
      </c>
      <c r="M75" s="116">
        <v>13.27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109.14</v>
      </c>
      <c r="W75">
        <v>95.87</v>
      </c>
      <c r="X75">
        <v>0</v>
      </c>
      <c r="Y75">
        <v>13.27</v>
      </c>
      <c r="Z75">
        <v>0</v>
      </c>
    </row>
    <row r="76" spans="7:26">
      <c r="G76" t="s">
        <v>118</v>
      </c>
      <c r="H76" s="115">
        <v>50.35</v>
      </c>
      <c r="I76" s="88">
        <v>0</v>
      </c>
      <c r="J76" s="88">
        <v>0</v>
      </c>
      <c r="K76" s="88">
        <v>0</v>
      </c>
      <c r="L76" s="88">
        <v>0</v>
      </c>
      <c r="M76" s="116">
        <v>12.69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63.04</v>
      </c>
      <c r="W76">
        <v>50.35</v>
      </c>
      <c r="X76">
        <v>0</v>
      </c>
      <c r="Y76">
        <v>12.69</v>
      </c>
      <c r="Z76">
        <v>0</v>
      </c>
    </row>
    <row r="77" spans="7:26">
      <c r="G77" t="s">
        <v>119</v>
      </c>
      <c r="H77" s="115">
        <v>17.43</v>
      </c>
      <c r="I77" s="88">
        <v>0</v>
      </c>
      <c r="J77" s="88">
        <v>0</v>
      </c>
      <c r="K77" s="88">
        <v>0</v>
      </c>
      <c r="L77" s="88">
        <v>0</v>
      </c>
      <c r="M77" s="116">
        <v>11.23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28.66</v>
      </c>
      <c r="W77">
        <v>17.43</v>
      </c>
      <c r="X77">
        <v>0</v>
      </c>
      <c r="Y77">
        <v>11.23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3.87</v>
      </c>
      <c r="N78" s="115">
        <v>0</v>
      </c>
      <c r="O78" s="88">
        <v>-20</v>
      </c>
      <c r="P78" s="88">
        <v>0</v>
      </c>
      <c r="Q78" s="88">
        <v>0</v>
      </c>
      <c r="R78" s="88">
        <v>0</v>
      </c>
      <c r="S78" s="116">
        <v>0</v>
      </c>
      <c r="U78" s="115">
        <v>-20</v>
      </c>
      <c r="V78" s="116">
        <v>3.87</v>
      </c>
      <c r="W78">
        <v>0</v>
      </c>
      <c r="X78">
        <v>-20</v>
      </c>
      <c r="Y78">
        <v>3.87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11.33</v>
      </c>
      <c r="N79" s="115">
        <v>0</v>
      </c>
      <c r="O79" s="88">
        <v>-25</v>
      </c>
      <c r="P79" s="88">
        <v>0</v>
      </c>
      <c r="Q79" s="88">
        <v>0</v>
      </c>
      <c r="R79" s="88">
        <v>0</v>
      </c>
      <c r="S79" s="116">
        <v>0</v>
      </c>
      <c r="U79" s="115">
        <v>-25</v>
      </c>
      <c r="V79" s="116">
        <v>11.33</v>
      </c>
      <c r="W79">
        <v>0</v>
      </c>
      <c r="X79">
        <v>-25</v>
      </c>
      <c r="Y79">
        <v>11.33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13.27</v>
      </c>
      <c r="N80" s="115">
        <v>0</v>
      </c>
      <c r="O80" s="88">
        <v>-30</v>
      </c>
      <c r="P80" s="88">
        <v>0</v>
      </c>
      <c r="Q80" s="88">
        <v>0</v>
      </c>
      <c r="R80" s="88">
        <v>0</v>
      </c>
      <c r="S80" s="116">
        <v>0</v>
      </c>
      <c r="U80" s="115">
        <v>-30</v>
      </c>
      <c r="V80" s="116">
        <v>13.27</v>
      </c>
      <c r="W80">
        <v>0</v>
      </c>
      <c r="X80">
        <v>-30</v>
      </c>
      <c r="Y80">
        <v>13.27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13.27</v>
      </c>
      <c r="N81" s="115">
        <v>0</v>
      </c>
      <c r="O81" s="88">
        <v>-40</v>
      </c>
      <c r="P81" s="88">
        <v>0</v>
      </c>
      <c r="Q81" s="88">
        <v>0</v>
      </c>
      <c r="R81" s="88">
        <v>0</v>
      </c>
      <c r="S81" s="116">
        <v>0</v>
      </c>
      <c r="U81" s="115">
        <v>-40</v>
      </c>
      <c r="V81" s="116">
        <v>13.27</v>
      </c>
      <c r="W81">
        <v>0</v>
      </c>
      <c r="X81">
        <v>-40</v>
      </c>
      <c r="Y81">
        <v>13.27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13.27</v>
      </c>
      <c r="N82" s="115">
        <v>0</v>
      </c>
      <c r="O82" s="88">
        <v>-45</v>
      </c>
      <c r="P82" s="88">
        <v>0</v>
      </c>
      <c r="Q82" s="88">
        <v>0</v>
      </c>
      <c r="R82" s="88">
        <v>0</v>
      </c>
      <c r="S82" s="116">
        <v>0</v>
      </c>
      <c r="U82" s="115">
        <v>-45</v>
      </c>
      <c r="V82" s="116">
        <v>13.27</v>
      </c>
      <c r="W82">
        <v>0</v>
      </c>
      <c r="X82">
        <v>-45</v>
      </c>
      <c r="Y82">
        <v>13.27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13.27</v>
      </c>
      <c r="N83" s="115">
        <v>0</v>
      </c>
      <c r="O83" s="88">
        <v>-45</v>
      </c>
      <c r="P83" s="88">
        <v>0</v>
      </c>
      <c r="Q83" s="88">
        <v>0</v>
      </c>
      <c r="R83" s="88">
        <v>0</v>
      </c>
      <c r="S83" s="116">
        <v>0</v>
      </c>
      <c r="U83" s="115">
        <v>-45</v>
      </c>
      <c r="V83" s="116">
        <v>13.27</v>
      </c>
      <c r="W83">
        <v>0</v>
      </c>
      <c r="X83">
        <v>-45</v>
      </c>
      <c r="Y83">
        <v>13.27</v>
      </c>
      <c r="Z83">
        <v>0</v>
      </c>
    </row>
    <row r="84" spans="7:26">
      <c r="G84" t="s">
        <v>126</v>
      </c>
      <c r="H84" s="115">
        <v>131.69999999999999</v>
      </c>
      <c r="I84" s="88">
        <v>0</v>
      </c>
      <c r="J84" s="88">
        <v>0</v>
      </c>
      <c r="K84" s="88">
        <v>0</v>
      </c>
      <c r="L84" s="88">
        <v>0</v>
      </c>
      <c r="M84" s="116">
        <v>13.27</v>
      </c>
      <c r="N84" s="115">
        <v>0</v>
      </c>
      <c r="O84" s="88">
        <v>-45</v>
      </c>
      <c r="P84" s="88">
        <v>0</v>
      </c>
      <c r="Q84" s="88">
        <v>0</v>
      </c>
      <c r="R84" s="88">
        <v>0</v>
      </c>
      <c r="S84" s="116">
        <v>0</v>
      </c>
      <c r="U84" s="115">
        <v>-45</v>
      </c>
      <c r="V84" s="116">
        <v>144.97</v>
      </c>
      <c r="W84">
        <v>131.69999999999999</v>
      </c>
      <c r="X84">
        <v>-45</v>
      </c>
      <c r="Y84">
        <v>13.27</v>
      </c>
      <c r="Z84">
        <v>0</v>
      </c>
    </row>
    <row r="85" spans="7:26">
      <c r="G85" t="s">
        <v>127</v>
      </c>
      <c r="H85" s="115">
        <v>61.68</v>
      </c>
      <c r="I85" s="88">
        <v>0</v>
      </c>
      <c r="J85" s="88">
        <v>0</v>
      </c>
      <c r="K85" s="88">
        <v>0</v>
      </c>
      <c r="L85" s="88">
        <v>0</v>
      </c>
      <c r="M85" s="116">
        <v>6.88</v>
      </c>
      <c r="N85" s="115">
        <v>0</v>
      </c>
      <c r="O85" s="88">
        <v>-40</v>
      </c>
      <c r="P85" s="88">
        <v>0</v>
      </c>
      <c r="Q85" s="88">
        <v>0</v>
      </c>
      <c r="R85" s="88">
        <v>0</v>
      </c>
      <c r="S85" s="116">
        <v>0</v>
      </c>
      <c r="U85" s="115">
        <v>-40</v>
      </c>
      <c r="V85" s="116">
        <v>68.56</v>
      </c>
      <c r="W85">
        <v>61.68</v>
      </c>
      <c r="X85">
        <v>-40</v>
      </c>
      <c r="Y85">
        <v>6.88</v>
      </c>
      <c r="Z85">
        <v>0</v>
      </c>
    </row>
    <row r="86" spans="7:26">
      <c r="G86" t="s">
        <v>128</v>
      </c>
      <c r="H86" s="115">
        <v>215.95</v>
      </c>
      <c r="I86" s="88">
        <v>0</v>
      </c>
      <c r="J86" s="88">
        <v>0</v>
      </c>
      <c r="K86" s="88">
        <v>0</v>
      </c>
      <c r="L86" s="88">
        <v>0</v>
      </c>
      <c r="M86" s="116">
        <v>13.27</v>
      </c>
      <c r="N86" s="115">
        <v>0</v>
      </c>
      <c r="O86" s="88">
        <v>-20</v>
      </c>
      <c r="P86" s="88">
        <v>0</v>
      </c>
      <c r="Q86" s="88">
        <v>0</v>
      </c>
      <c r="R86" s="88">
        <v>0</v>
      </c>
      <c r="S86" s="116">
        <v>0</v>
      </c>
      <c r="U86" s="115">
        <v>-20</v>
      </c>
      <c r="V86" s="116">
        <v>229.22</v>
      </c>
      <c r="W86">
        <v>215.95</v>
      </c>
      <c r="X86">
        <v>-20</v>
      </c>
      <c r="Y86">
        <v>13.27</v>
      </c>
      <c r="Z86">
        <v>0</v>
      </c>
    </row>
    <row r="87" spans="7:26">
      <c r="G87" t="s">
        <v>129</v>
      </c>
      <c r="H87" s="115">
        <v>124.83</v>
      </c>
      <c r="I87" s="88">
        <v>0</v>
      </c>
      <c r="J87" s="88">
        <v>0</v>
      </c>
      <c r="K87" s="88">
        <v>0</v>
      </c>
      <c r="L87" s="88">
        <v>0</v>
      </c>
      <c r="M87" s="116">
        <v>13.07</v>
      </c>
      <c r="N87" s="115">
        <v>0</v>
      </c>
      <c r="O87" s="88">
        <v>-20</v>
      </c>
      <c r="P87" s="88">
        <v>0</v>
      </c>
      <c r="Q87" s="88">
        <v>0</v>
      </c>
      <c r="R87" s="88">
        <v>0</v>
      </c>
      <c r="S87" s="116">
        <v>0</v>
      </c>
      <c r="U87" s="115">
        <v>-20</v>
      </c>
      <c r="V87" s="116">
        <v>137.9</v>
      </c>
      <c r="W87">
        <v>124.83</v>
      </c>
      <c r="X87">
        <v>-20</v>
      </c>
      <c r="Y87">
        <v>13.07</v>
      </c>
      <c r="Z87">
        <v>0</v>
      </c>
    </row>
    <row r="88" spans="7:26">
      <c r="G88" t="s">
        <v>130</v>
      </c>
      <c r="H88" s="115">
        <v>346.68</v>
      </c>
      <c r="I88" s="88">
        <v>0</v>
      </c>
      <c r="J88" s="88">
        <v>0</v>
      </c>
      <c r="K88" s="88">
        <v>0</v>
      </c>
      <c r="L88" s="88">
        <v>0</v>
      </c>
      <c r="M88" s="116">
        <v>13.27</v>
      </c>
      <c r="N88" s="115">
        <v>0</v>
      </c>
      <c r="O88" s="88">
        <v>-50</v>
      </c>
      <c r="P88" s="88">
        <v>0</v>
      </c>
      <c r="Q88" s="88">
        <v>0</v>
      </c>
      <c r="R88" s="88">
        <v>0</v>
      </c>
      <c r="S88" s="116">
        <v>0</v>
      </c>
      <c r="U88" s="115">
        <v>-50</v>
      </c>
      <c r="V88" s="116">
        <v>359.95</v>
      </c>
      <c r="W88">
        <v>346.68</v>
      </c>
      <c r="X88">
        <v>-50</v>
      </c>
      <c r="Y88">
        <v>13.27</v>
      </c>
      <c r="Z88">
        <v>0</v>
      </c>
    </row>
    <row r="89" spans="7:26">
      <c r="G89" t="s">
        <v>131</v>
      </c>
      <c r="H89" s="115">
        <v>395.88</v>
      </c>
      <c r="I89" s="88">
        <v>0</v>
      </c>
      <c r="J89" s="88">
        <v>0</v>
      </c>
      <c r="K89" s="88">
        <v>0</v>
      </c>
      <c r="L89" s="88">
        <v>0</v>
      </c>
      <c r="M89" s="116">
        <v>11.72</v>
      </c>
      <c r="N89" s="115">
        <v>0</v>
      </c>
      <c r="O89" s="88">
        <v>-20</v>
      </c>
      <c r="P89" s="88">
        <v>0</v>
      </c>
      <c r="Q89" s="88">
        <v>0</v>
      </c>
      <c r="R89" s="88">
        <v>0</v>
      </c>
      <c r="S89" s="116">
        <v>0</v>
      </c>
      <c r="U89" s="115">
        <v>-20</v>
      </c>
      <c r="V89" s="116">
        <v>407.6</v>
      </c>
      <c r="W89">
        <v>395.88</v>
      </c>
      <c r="X89">
        <v>-20</v>
      </c>
      <c r="Y89">
        <v>11.72</v>
      </c>
      <c r="Z89">
        <v>0</v>
      </c>
    </row>
    <row r="90" spans="7:26">
      <c r="G90" t="s">
        <v>132</v>
      </c>
      <c r="H90" s="115">
        <v>453.21</v>
      </c>
      <c r="I90" s="88">
        <v>0</v>
      </c>
      <c r="J90" s="88">
        <v>0</v>
      </c>
      <c r="K90" s="88">
        <v>0</v>
      </c>
      <c r="L90" s="88">
        <v>0</v>
      </c>
      <c r="M90" s="116">
        <v>8.81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462.02</v>
      </c>
      <c r="W90">
        <v>453.21</v>
      </c>
      <c r="X90">
        <v>0</v>
      </c>
      <c r="Y90">
        <v>8.81</v>
      </c>
      <c r="Z90">
        <v>0</v>
      </c>
    </row>
    <row r="91" spans="7:26">
      <c r="G91" t="s">
        <v>133</v>
      </c>
      <c r="H91" s="115">
        <v>142.94</v>
      </c>
      <c r="I91" s="88">
        <v>0</v>
      </c>
      <c r="J91" s="88">
        <v>0</v>
      </c>
      <c r="K91" s="88">
        <v>0</v>
      </c>
      <c r="L91" s="88">
        <v>0</v>
      </c>
      <c r="M91" s="116">
        <v>10.07</v>
      </c>
      <c r="N91" s="115">
        <v>0</v>
      </c>
      <c r="O91" s="88">
        <v>-20</v>
      </c>
      <c r="P91" s="88">
        <v>0</v>
      </c>
      <c r="Q91" s="88">
        <v>0</v>
      </c>
      <c r="R91" s="88">
        <v>0</v>
      </c>
      <c r="S91" s="116">
        <v>0</v>
      </c>
      <c r="U91" s="115">
        <v>-20</v>
      </c>
      <c r="V91" s="116">
        <v>153.01</v>
      </c>
      <c r="W91">
        <v>142.94</v>
      </c>
      <c r="X91">
        <v>-20</v>
      </c>
      <c r="Y91">
        <v>10.07</v>
      </c>
      <c r="Z91">
        <v>0</v>
      </c>
    </row>
    <row r="92" spans="7:26">
      <c r="G92" t="s">
        <v>134</v>
      </c>
      <c r="H92" s="115">
        <v>161.44</v>
      </c>
      <c r="I92" s="88">
        <v>0</v>
      </c>
      <c r="J92" s="88">
        <v>4.84</v>
      </c>
      <c r="K92" s="88">
        <v>0</v>
      </c>
      <c r="L92" s="88">
        <v>0</v>
      </c>
      <c r="M92" s="116">
        <v>3.29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169.57</v>
      </c>
      <c r="W92">
        <v>161.44</v>
      </c>
      <c r="X92">
        <v>0</v>
      </c>
      <c r="Y92">
        <v>3.29</v>
      </c>
      <c r="Z92">
        <v>4.84</v>
      </c>
    </row>
    <row r="93" spans="7:26">
      <c r="G93" t="s">
        <v>135</v>
      </c>
      <c r="H93" s="115">
        <v>224.19</v>
      </c>
      <c r="I93" s="88">
        <v>0</v>
      </c>
      <c r="J93" s="88">
        <v>34.86</v>
      </c>
      <c r="K93" s="88">
        <v>0</v>
      </c>
      <c r="L93" s="88">
        <v>0</v>
      </c>
      <c r="M93" s="116">
        <v>8.6199999999999992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267.67</v>
      </c>
      <c r="W93">
        <v>224.19</v>
      </c>
      <c r="X93">
        <v>0</v>
      </c>
      <c r="Y93">
        <v>8.6199999999999992</v>
      </c>
      <c r="Z93">
        <v>34.86</v>
      </c>
    </row>
    <row r="94" spans="7:26">
      <c r="G94" t="s">
        <v>136</v>
      </c>
      <c r="H94" s="115">
        <v>149.43</v>
      </c>
      <c r="I94" s="88">
        <v>0</v>
      </c>
      <c r="J94" s="88">
        <v>46.48</v>
      </c>
      <c r="K94" s="88">
        <v>0</v>
      </c>
      <c r="L94" s="88">
        <v>0</v>
      </c>
      <c r="M94" s="116">
        <v>8.91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204.82</v>
      </c>
      <c r="W94">
        <v>149.43</v>
      </c>
      <c r="X94">
        <v>0</v>
      </c>
      <c r="Y94">
        <v>8.91</v>
      </c>
      <c r="Z94">
        <v>46.48</v>
      </c>
    </row>
    <row r="95" spans="7:26">
      <c r="G95" t="s">
        <v>137</v>
      </c>
      <c r="H95" s="115">
        <v>403.82</v>
      </c>
      <c r="I95" s="88">
        <v>0</v>
      </c>
      <c r="J95" s="88">
        <v>41.64</v>
      </c>
      <c r="K95" s="88">
        <v>0</v>
      </c>
      <c r="L95" s="88">
        <v>0</v>
      </c>
      <c r="M95" s="116">
        <v>12.11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457.57</v>
      </c>
      <c r="W95">
        <v>403.82</v>
      </c>
      <c r="X95">
        <v>0</v>
      </c>
      <c r="Y95">
        <v>12.11</v>
      </c>
      <c r="Z95">
        <v>41.64</v>
      </c>
    </row>
    <row r="96" spans="7:26">
      <c r="G96" t="s">
        <v>138</v>
      </c>
      <c r="H96" s="115">
        <v>387.36</v>
      </c>
      <c r="I96" s="88">
        <v>0</v>
      </c>
      <c r="J96" s="88">
        <v>32.93</v>
      </c>
      <c r="K96" s="88">
        <v>0</v>
      </c>
      <c r="L96" s="88">
        <v>0</v>
      </c>
      <c r="M96" s="116">
        <v>8.52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428.81</v>
      </c>
      <c r="W96">
        <v>387.36</v>
      </c>
      <c r="X96">
        <v>0</v>
      </c>
      <c r="Y96">
        <v>8.52</v>
      </c>
      <c r="Z96">
        <v>32.93</v>
      </c>
    </row>
    <row r="97" spans="1:83">
      <c r="G97" t="s">
        <v>139</v>
      </c>
      <c r="H97" s="115">
        <v>367.99</v>
      </c>
      <c r="I97" s="88">
        <v>0</v>
      </c>
      <c r="J97" s="88">
        <v>18.399999999999999</v>
      </c>
      <c r="K97" s="88">
        <v>0</v>
      </c>
      <c r="L97" s="88">
        <v>0</v>
      </c>
      <c r="M97" s="116">
        <v>9.1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395.49</v>
      </c>
      <c r="W97">
        <v>367.99</v>
      </c>
      <c r="X97">
        <v>0</v>
      </c>
      <c r="Y97">
        <v>9.1</v>
      </c>
      <c r="Z97">
        <v>18.399999999999999</v>
      </c>
    </row>
    <row r="98" spans="1:83">
      <c r="G98" t="s">
        <v>140</v>
      </c>
      <c r="H98" s="115">
        <v>343.78</v>
      </c>
      <c r="I98" s="88">
        <v>0</v>
      </c>
      <c r="J98" s="88">
        <v>3.87</v>
      </c>
      <c r="K98" s="88">
        <v>0</v>
      </c>
      <c r="L98" s="88">
        <v>0</v>
      </c>
      <c r="M98" s="116">
        <v>7.46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355.11</v>
      </c>
      <c r="W98">
        <v>343.78</v>
      </c>
      <c r="X98">
        <v>0</v>
      </c>
      <c r="Y98">
        <v>7.46</v>
      </c>
      <c r="Z98">
        <v>3.87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2.030125</v>
      </c>
      <c r="I99" s="111">
        <f t="shared" ref="I99:BQ99" si="1">SUM(I3:I98)/4000</f>
        <v>0</v>
      </c>
      <c r="J99" s="111">
        <f t="shared" si="1"/>
        <v>4.5755000000000004E-2</v>
      </c>
      <c r="K99" s="111">
        <f t="shared" si="1"/>
        <v>0</v>
      </c>
      <c r="L99" s="111">
        <f t="shared" si="1"/>
        <v>0</v>
      </c>
      <c r="M99" s="111">
        <f t="shared" si="1"/>
        <v>0.23241999999999993</v>
      </c>
      <c r="N99" s="110">
        <f t="shared" si="1"/>
        <v>0</v>
      </c>
      <c r="O99" s="111">
        <f t="shared" si="1"/>
        <v>-0.20941500000000002</v>
      </c>
      <c r="P99" s="111">
        <f t="shared" si="1"/>
        <v>-0.1845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-0.39391500000000002</v>
      </c>
      <c r="V99" s="112">
        <f t="shared" si="1"/>
        <v>2.3083</v>
      </c>
      <c r="W99">
        <f t="shared" si="1"/>
        <v>2.030125</v>
      </c>
      <c r="X99">
        <f t="shared" si="1"/>
        <v>-0.20941500000000002</v>
      </c>
      <c r="Y99">
        <f t="shared" si="1"/>
        <v>0.23241999999999993</v>
      </c>
      <c r="Z99">
        <f t="shared" si="1"/>
        <v>-0.13874500000000001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6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6</v>
      </c>
      <c r="W1" t="s">
        <v>508</v>
      </c>
      <c r="X1" t="s">
        <v>509</v>
      </c>
      <c r="Y1" t="s">
        <v>510</v>
      </c>
      <c r="Z1" t="s">
        <v>510</v>
      </c>
      <c r="AA1" t="s">
        <v>511</v>
      </c>
      <c r="AB1" t="s">
        <v>512</v>
      </c>
      <c r="AC1" t="s">
        <v>513</v>
      </c>
      <c r="AD1" t="s">
        <v>513</v>
      </c>
      <c r="AE1" t="s">
        <v>514</v>
      </c>
      <c r="AF1" t="s">
        <v>515</v>
      </c>
      <c r="AG1" t="s">
        <v>516</v>
      </c>
      <c r="AH1" t="s">
        <v>516</v>
      </c>
      <c r="AI1" t="s">
        <v>516</v>
      </c>
      <c r="AJ1" t="s">
        <v>516</v>
      </c>
      <c r="AK1" t="s">
        <v>516</v>
      </c>
      <c r="AL1" t="s">
        <v>516</v>
      </c>
      <c r="AM1" t="s">
        <v>517</v>
      </c>
      <c r="AN1" t="s">
        <v>518</v>
      </c>
      <c r="AO1" t="s">
        <v>519</v>
      </c>
      <c r="AP1" t="s">
        <v>519</v>
      </c>
      <c r="AQ1" t="s">
        <v>520</v>
      </c>
      <c r="AR1" t="s">
        <v>520</v>
      </c>
      <c r="AS1" t="s">
        <v>520</v>
      </c>
      <c r="AT1" t="s">
        <v>521</v>
      </c>
      <c r="AU1" t="s">
        <v>521</v>
      </c>
      <c r="AV1" t="s">
        <v>522</v>
      </c>
      <c r="AW1" t="s">
        <v>523</v>
      </c>
      <c r="AX1" t="s">
        <v>523</v>
      </c>
      <c r="AY1" t="s">
        <v>524</v>
      </c>
      <c r="AZ1" t="s">
        <v>525</v>
      </c>
      <c r="BA1" t="s">
        <v>525</v>
      </c>
      <c r="BB1" t="s">
        <v>525</v>
      </c>
      <c r="BC1" t="s">
        <v>525</v>
      </c>
      <c r="BD1" t="s">
        <v>525</v>
      </c>
      <c r="BE1" t="s">
        <v>525</v>
      </c>
      <c r="BF1" t="s">
        <v>525</v>
      </c>
      <c r="BG1" t="s">
        <v>525</v>
      </c>
      <c r="BH1" t="s">
        <v>525</v>
      </c>
      <c r="BI1" t="s">
        <v>526</v>
      </c>
      <c r="BJ1" t="s">
        <v>526</v>
      </c>
      <c r="BK1" t="s">
        <v>526</v>
      </c>
      <c r="BL1" t="s">
        <v>526</v>
      </c>
      <c r="BM1" t="s">
        <v>526</v>
      </c>
      <c r="BN1" t="s">
        <v>526</v>
      </c>
      <c r="BO1" t="s">
        <v>529</v>
      </c>
      <c r="BP1" t="s">
        <v>530</v>
      </c>
      <c r="BQ1" t="s">
        <v>531</v>
      </c>
      <c r="BR1" t="s">
        <v>532</v>
      </c>
      <c r="BS1" t="s">
        <v>533</v>
      </c>
      <c r="BT1" t="s">
        <v>533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44783</v>
      </c>
      <c r="W2" s="30" t="s">
        <v>149</v>
      </c>
      <c r="X2" t="s">
        <v>149</v>
      </c>
      <c r="Y2" t="s">
        <v>150</v>
      </c>
      <c r="Z2" t="s">
        <v>150</v>
      </c>
      <c r="AA2" t="s">
        <v>153</v>
      </c>
      <c r="AB2" t="s">
        <v>153</v>
      </c>
      <c r="AC2" t="s">
        <v>246</v>
      </c>
      <c r="AD2" t="s">
        <v>246</v>
      </c>
      <c r="AE2" t="s">
        <v>152</v>
      </c>
      <c r="AF2" t="s">
        <v>149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389</v>
      </c>
      <c r="AN2" t="s">
        <v>149</v>
      </c>
      <c r="AO2" t="s">
        <v>150</v>
      </c>
      <c r="AP2" t="s">
        <v>150</v>
      </c>
      <c r="AQ2" t="s">
        <v>149</v>
      </c>
      <c r="AR2" t="s">
        <v>150</v>
      </c>
      <c r="AS2" t="s">
        <v>150</v>
      </c>
      <c r="AT2" t="s">
        <v>149</v>
      </c>
      <c r="AU2" t="s">
        <v>153</v>
      </c>
      <c r="AV2" t="s">
        <v>404</v>
      </c>
      <c r="AW2" t="s">
        <v>149</v>
      </c>
      <c r="AX2" t="s">
        <v>152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241</v>
      </c>
      <c r="BJ2" t="s">
        <v>527</v>
      </c>
      <c r="BK2" t="s">
        <v>256</v>
      </c>
      <c r="BL2" t="s">
        <v>390</v>
      </c>
      <c r="BM2" t="s">
        <v>258</v>
      </c>
      <c r="BN2" t="s">
        <v>528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918.73000000000013</v>
      </c>
      <c r="I3" s="95">
        <v>343.25999999999993</v>
      </c>
      <c r="J3" s="95">
        <v>208.16000000000003</v>
      </c>
      <c r="K3" s="95">
        <v>0.97</v>
      </c>
      <c r="L3" s="95">
        <v>1.94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4.84</v>
      </c>
      <c r="X3">
        <v>82.31</v>
      </c>
      <c r="Y3">
        <v>121.05</v>
      </c>
      <c r="Z3">
        <v>60.04</v>
      </c>
      <c r="AA3">
        <v>2.91</v>
      </c>
      <c r="AB3">
        <v>13.27</v>
      </c>
      <c r="AC3">
        <v>28.71</v>
      </c>
      <c r="AD3">
        <v>3.9</v>
      </c>
      <c r="AE3">
        <v>0.97</v>
      </c>
      <c r="AF3">
        <v>29.05</v>
      </c>
      <c r="AG3">
        <v>216.92</v>
      </c>
      <c r="AH3">
        <v>94.42</v>
      </c>
      <c r="AI3">
        <v>69.72</v>
      </c>
      <c r="AJ3">
        <v>77.47</v>
      </c>
      <c r="AK3">
        <v>31.47</v>
      </c>
      <c r="AL3">
        <v>23.24</v>
      </c>
      <c r="AM3">
        <v>0.73</v>
      </c>
      <c r="AN3">
        <v>60.04</v>
      </c>
      <c r="AO3">
        <v>14.53</v>
      </c>
      <c r="AP3">
        <v>14.53</v>
      </c>
      <c r="AQ3">
        <v>0</v>
      </c>
      <c r="AR3">
        <v>0</v>
      </c>
      <c r="AS3">
        <v>0</v>
      </c>
      <c r="AT3">
        <v>88.12</v>
      </c>
      <c r="AU3">
        <v>191.37</v>
      </c>
      <c r="AV3">
        <v>1.94</v>
      </c>
      <c r="AW3">
        <v>91.03</v>
      </c>
      <c r="AX3">
        <v>0</v>
      </c>
      <c r="AY3">
        <v>24.94</v>
      </c>
      <c r="AZ3">
        <v>0.82</v>
      </c>
      <c r="BA3">
        <v>0.4</v>
      </c>
      <c r="BB3">
        <v>0.52</v>
      </c>
      <c r="BC3">
        <v>0.94</v>
      </c>
      <c r="BD3">
        <v>0.93</v>
      </c>
      <c r="BE3">
        <v>1.02</v>
      </c>
      <c r="BF3">
        <v>0.87</v>
      </c>
      <c r="BG3">
        <v>0.61</v>
      </c>
      <c r="BH3">
        <v>0.61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24.94</v>
      </c>
      <c r="BP3">
        <v>26.09</v>
      </c>
      <c r="BQ3">
        <v>67.790000000000006</v>
      </c>
      <c r="BR3">
        <v>0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918.73000000000013</v>
      </c>
      <c r="I4" s="88">
        <v>343.25999999999993</v>
      </c>
      <c r="J4" s="88">
        <v>208.16000000000003</v>
      </c>
      <c r="K4" s="88">
        <v>0.97</v>
      </c>
      <c r="L4" s="88">
        <v>1.94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4.84</v>
      </c>
      <c r="X4">
        <v>82.31</v>
      </c>
      <c r="Y4">
        <v>121.05</v>
      </c>
      <c r="Z4">
        <v>60.04</v>
      </c>
      <c r="AA4">
        <v>2.91</v>
      </c>
      <c r="AB4">
        <v>13.27</v>
      </c>
      <c r="AC4">
        <v>28.71</v>
      </c>
      <c r="AD4">
        <v>3.9</v>
      </c>
      <c r="AE4">
        <v>0.97</v>
      </c>
      <c r="AF4">
        <v>29.05</v>
      </c>
      <c r="AG4">
        <v>216.92</v>
      </c>
      <c r="AH4">
        <v>94.42</v>
      </c>
      <c r="AI4">
        <v>69.72</v>
      </c>
      <c r="AJ4">
        <v>77.47</v>
      </c>
      <c r="AK4">
        <v>31.47</v>
      </c>
      <c r="AL4">
        <v>23.24</v>
      </c>
      <c r="AM4">
        <v>0.73</v>
      </c>
      <c r="AN4">
        <v>60.04</v>
      </c>
      <c r="AO4">
        <v>14.53</v>
      </c>
      <c r="AP4">
        <v>14.53</v>
      </c>
      <c r="AQ4">
        <v>0</v>
      </c>
      <c r="AR4">
        <v>0</v>
      </c>
      <c r="AS4">
        <v>0</v>
      </c>
      <c r="AT4">
        <v>88.12</v>
      </c>
      <c r="AU4">
        <v>191.37</v>
      </c>
      <c r="AV4">
        <v>1.94</v>
      </c>
      <c r="AW4">
        <v>91.03</v>
      </c>
      <c r="AX4">
        <v>0</v>
      </c>
      <c r="AY4">
        <v>24.94</v>
      </c>
      <c r="AZ4">
        <v>0.82</v>
      </c>
      <c r="BA4">
        <v>0.4</v>
      </c>
      <c r="BB4">
        <v>0.52</v>
      </c>
      <c r="BC4">
        <v>0.94</v>
      </c>
      <c r="BD4">
        <v>0.93</v>
      </c>
      <c r="BE4">
        <v>1.02</v>
      </c>
      <c r="BF4">
        <v>0.87</v>
      </c>
      <c r="BG4">
        <v>0.61</v>
      </c>
      <c r="BH4">
        <v>0.61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24.94</v>
      </c>
      <c r="BP4">
        <v>26.09</v>
      </c>
      <c r="BQ4">
        <v>67.790000000000006</v>
      </c>
      <c r="BR4">
        <v>0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918.73000000000013</v>
      </c>
      <c r="I5" s="88">
        <v>343.25999999999993</v>
      </c>
      <c r="J5" s="88">
        <v>208.16000000000003</v>
      </c>
      <c r="K5" s="88">
        <v>0.97</v>
      </c>
      <c r="L5" s="88">
        <v>1.94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4.84</v>
      </c>
      <c r="X5">
        <v>82.31</v>
      </c>
      <c r="Y5">
        <v>121.05</v>
      </c>
      <c r="Z5">
        <v>60.04</v>
      </c>
      <c r="AA5">
        <v>2.91</v>
      </c>
      <c r="AB5">
        <v>13.27</v>
      </c>
      <c r="AC5">
        <v>28.71</v>
      </c>
      <c r="AD5">
        <v>3.9</v>
      </c>
      <c r="AE5">
        <v>0.97</v>
      </c>
      <c r="AF5">
        <v>29.05</v>
      </c>
      <c r="AG5">
        <v>216.92</v>
      </c>
      <c r="AH5">
        <v>94.42</v>
      </c>
      <c r="AI5">
        <v>69.72</v>
      </c>
      <c r="AJ5">
        <v>77.47</v>
      </c>
      <c r="AK5">
        <v>31.47</v>
      </c>
      <c r="AL5">
        <v>23.24</v>
      </c>
      <c r="AM5">
        <v>0.73</v>
      </c>
      <c r="AN5">
        <v>60.04</v>
      </c>
      <c r="AO5">
        <v>14.53</v>
      </c>
      <c r="AP5">
        <v>14.53</v>
      </c>
      <c r="AQ5">
        <v>0</v>
      </c>
      <c r="AR5">
        <v>0</v>
      </c>
      <c r="AS5">
        <v>0</v>
      </c>
      <c r="AT5">
        <v>88.12</v>
      </c>
      <c r="AU5">
        <v>191.37</v>
      </c>
      <c r="AV5">
        <v>1.94</v>
      </c>
      <c r="AW5">
        <v>91.03</v>
      </c>
      <c r="AX5">
        <v>0</v>
      </c>
      <c r="AY5">
        <v>24.94</v>
      </c>
      <c r="AZ5">
        <v>0.82</v>
      </c>
      <c r="BA5">
        <v>0.4</v>
      </c>
      <c r="BB5">
        <v>0.52</v>
      </c>
      <c r="BC5">
        <v>0.94</v>
      </c>
      <c r="BD5">
        <v>0.93</v>
      </c>
      <c r="BE5">
        <v>1.02</v>
      </c>
      <c r="BF5">
        <v>0.87</v>
      </c>
      <c r="BG5">
        <v>0.61</v>
      </c>
      <c r="BH5">
        <v>0.61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24.94</v>
      </c>
      <c r="BP5">
        <v>26.09</v>
      </c>
      <c r="BQ5">
        <v>67.790000000000006</v>
      </c>
      <c r="BR5">
        <v>0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918.73000000000013</v>
      </c>
      <c r="I6" s="88">
        <v>343.25999999999993</v>
      </c>
      <c r="J6" s="88">
        <v>208.16000000000003</v>
      </c>
      <c r="K6" s="88">
        <v>0.97</v>
      </c>
      <c r="L6" s="88">
        <v>1.94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4.84</v>
      </c>
      <c r="X6">
        <v>82.31</v>
      </c>
      <c r="Y6">
        <v>121.05</v>
      </c>
      <c r="Z6">
        <v>60.04</v>
      </c>
      <c r="AA6">
        <v>2.91</v>
      </c>
      <c r="AB6">
        <v>13.27</v>
      </c>
      <c r="AC6">
        <v>28.71</v>
      </c>
      <c r="AD6">
        <v>3.9</v>
      </c>
      <c r="AE6">
        <v>0.97</v>
      </c>
      <c r="AF6">
        <v>29.05</v>
      </c>
      <c r="AG6">
        <v>216.92</v>
      </c>
      <c r="AH6">
        <v>94.42</v>
      </c>
      <c r="AI6">
        <v>69.72</v>
      </c>
      <c r="AJ6">
        <v>77.47</v>
      </c>
      <c r="AK6">
        <v>31.47</v>
      </c>
      <c r="AL6">
        <v>23.24</v>
      </c>
      <c r="AM6">
        <v>0.73</v>
      </c>
      <c r="AN6">
        <v>60.04</v>
      </c>
      <c r="AO6">
        <v>14.53</v>
      </c>
      <c r="AP6">
        <v>14.53</v>
      </c>
      <c r="AQ6">
        <v>0</v>
      </c>
      <c r="AR6">
        <v>0</v>
      </c>
      <c r="AS6">
        <v>0</v>
      </c>
      <c r="AT6">
        <v>88.12</v>
      </c>
      <c r="AU6">
        <v>191.37</v>
      </c>
      <c r="AV6">
        <v>1.94</v>
      </c>
      <c r="AW6">
        <v>91.03</v>
      </c>
      <c r="AX6">
        <v>0</v>
      </c>
      <c r="AY6">
        <v>24.94</v>
      </c>
      <c r="AZ6">
        <v>0.82</v>
      </c>
      <c r="BA6">
        <v>0.4</v>
      </c>
      <c r="BB6">
        <v>0.52</v>
      </c>
      <c r="BC6">
        <v>0.94</v>
      </c>
      <c r="BD6">
        <v>0.93</v>
      </c>
      <c r="BE6">
        <v>1.02</v>
      </c>
      <c r="BF6">
        <v>0.87</v>
      </c>
      <c r="BG6">
        <v>0.61</v>
      </c>
      <c r="BH6">
        <v>0.61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24.94</v>
      </c>
      <c r="BP6">
        <v>26.09</v>
      </c>
      <c r="BQ6">
        <v>67.790000000000006</v>
      </c>
      <c r="BR6">
        <v>0</v>
      </c>
      <c r="BS6">
        <v>0</v>
      </c>
      <c r="BT6">
        <v>0</v>
      </c>
    </row>
    <row r="7" spans="1:72">
      <c r="A7" t="s">
        <v>243</v>
      </c>
      <c r="B7" t="s">
        <v>298</v>
      </c>
      <c r="C7" t="s">
        <v>265</v>
      </c>
      <c r="G7" t="s">
        <v>49</v>
      </c>
      <c r="H7" s="115">
        <v>918.42000000000007</v>
      </c>
      <c r="I7" s="88">
        <v>343.25999999999993</v>
      </c>
      <c r="J7" s="88">
        <v>208.16000000000003</v>
      </c>
      <c r="K7" s="88">
        <v>0.97</v>
      </c>
      <c r="L7" s="88">
        <v>1.94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4.84</v>
      </c>
      <c r="X7">
        <v>82.31</v>
      </c>
      <c r="Y7">
        <v>121.05</v>
      </c>
      <c r="Z7">
        <v>60.04</v>
      </c>
      <c r="AA7">
        <v>2.91</v>
      </c>
      <c r="AB7">
        <v>13.27</v>
      </c>
      <c r="AC7">
        <v>28.71</v>
      </c>
      <c r="AD7">
        <v>3.9</v>
      </c>
      <c r="AE7">
        <v>0.97</v>
      </c>
      <c r="AF7">
        <v>29.05</v>
      </c>
      <c r="AG7">
        <v>216.92</v>
      </c>
      <c r="AH7">
        <v>94.42</v>
      </c>
      <c r="AI7">
        <v>69.72</v>
      </c>
      <c r="AJ7">
        <v>77.47</v>
      </c>
      <c r="AK7">
        <v>31.47</v>
      </c>
      <c r="AL7">
        <v>23.24</v>
      </c>
      <c r="AM7">
        <v>0.64</v>
      </c>
      <c r="AN7">
        <v>60.04</v>
      </c>
      <c r="AO7">
        <v>14.53</v>
      </c>
      <c r="AP7">
        <v>14.53</v>
      </c>
      <c r="AQ7">
        <v>0</v>
      </c>
      <c r="AR7">
        <v>0</v>
      </c>
      <c r="AS7">
        <v>0</v>
      </c>
      <c r="AT7">
        <v>88.12</v>
      </c>
      <c r="AU7">
        <v>191.37</v>
      </c>
      <c r="AV7">
        <v>1.94</v>
      </c>
      <c r="AW7">
        <v>91.03</v>
      </c>
      <c r="AX7">
        <v>0</v>
      </c>
      <c r="AY7">
        <v>24.94</v>
      </c>
      <c r="AZ7">
        <v>0.82</v>
      </c>
      <c r="BA7">
        <v>0.4</v>
      </c>
      <c r="BB7">
        <v>0.52</v>
      </c>
      <c r="BC7">
        <v>0.94</v>
      </c>
      <c r="BD7">
        <v>0.93</v>
      </c>
      <c r="BE7">
        <v>1.02</v>
      </c>
      <c r="BF7">
        <v>0.87</v>
      </c>
      <c r="BG7">
        <v>0.61</v>
      </c>
      <c r="BH7">
        <v>0.39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24.94</v>
      </c>
      <c r="BP7">
        <v>26.09</v>
      </c>
      <c r="BQ7">
        <v>67.790000000000006</v>
      </c>
      <c r="BR7">
        <v>0</v>
      </c>
      <c r="BS7">
        <v>0</v>
      </c>
      <c r="BT7">
        <v>0</v>
      </c>
    </row>
    <row r="8" spans="1:72">
      <c r="A8" t="s">
        <v>244</v>
      </c>
      <c r="B8" t="s">
        <v>340</v>
      </c>
      <c r="C8" t="s">
        <v>237</v>
      </c>
      <c r="G8" t="s">
        <v>50</v>
      </c>
      <c r="H8" s="115">
        <v>918.42000000000007</v>
      </c>
      <c r="I8" s="88">
        <v>343.25999999999993</v>
      </c>
      <c r="J8" s="88">
        <v>208.16000000000003</v>
      </c>
      <c r="K8" s="88">
        <v>0.97</v>
      </c>
      <c r="L8" s="88">
        <v>1.94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4.84</v>
      </c>
      <c r="X8">
        <v>82.31</v>
      </c>
      <c r="Y8">
        <v>121.05</v>
      </c>
      <c r="Z8">
        <v>60.04</v>
      </c>
      <c r="AA8">
        <v>2.91</v>
      </c>
      <c r="AB8">
        <v>13.27</v>
      </c>
      <c r="AC8">
        <v>28.71</v>
      </c>
      <c r="AD8">
        <v>3.9</v>
      </c>
      <c r="AE8">
        <v>0.97</v>
      </c>
      <c r="AF8">
        <v>29.05</v>
      </c>
      <c r="AG8">
        <v>216.92</v>
      </c>
      <c r="AH8">
        <v>94.42</v>
      </c>
      <c r="AI8">
        <v>69.72</v>
      </c>
      <c r="AJ8">
        <v>77.47</v>
      </c>
      <c r="AK8">
        <v>31.47</v>
      </c>
      <c r="AL8">
        <v>23.24</v>
      </c>
      <c r="AM8">
        <v>0.64</v>
      </c>
      <c r="AN8">
        <v>60.04</v>
      </c>
      <c r="AO8">
        <v>14.53</v>
      </c>
      <c r="AP8">
        <v>14.53</v>
      </c>
      <c r="AQ8">
        <v>0</v>
      </c>
      <c r="AR8">
        <v>0</v>
      </c>
      <c r="AS8">
        <v>0</v>
      </c>
      <c r="AT8">
        <v>88.12</v>
      </c>
      <c r="AU8">
        <v>191.37</v>
      </c>
      <c r="AV8">
        <v>1.94</v>
      </c>
      <c r="AW8">
        <v>91.03</v>
      </c>
      <c r="AX8">
        <v>0</v>
      </c>
      <c r="AY8">
        <v>24.94</v>
      </c>
      <c r="AZ8">
        <v>0.82</v>
      </c>
      <c r="BA8">
        <v>0.4</v>
      </c>
      <c r="BB8">
        <v>0.52</v>
      </c>
      <c r="BC8">
        <v>0.94</v>
      </c>
      <c r="BD8">
        <v>0.93</v>
      </c>
      <c r="BE8">
        <v>1.02</v>
      </c>
      <c r="BF8">
        <v>0.87</v>
      </c>
      <c r="BG8">
        <v>0.61</v>
      </c>
      <c r="BH8">
        <v>0.39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24.94</v>
      </c>
      <c r="BP8">
        <v>26.09</v>
      </c>
      <c r="BQ8">
        <v>67.790000000000006</v>
      </c>
      <c r="BR8">
        <v>0</v>
      </c>
      <c r="BS8">
        <v>0</v>
      </c>
      <c r="BT8">
        <v>0</v>
      </c>
    </row>
    <row r="9" spans="1:72">
      <c r="A9" t="s">
        <v>245</v>
      </c>
      <c r="B9" t="s">
        <v>360</v>
      </c>
      <c r="C9" t="s">
        <v>238</v>
      </c>
      <c r="G9" t="s">
        <v>51</v>
      </c>
      <c r="H9" s="115">
        <v>918.42000000000007</v>
      </c>
      <c r="I9" s="88">
        <v>222.21</v>
      </c>
      <c r="J9" s="88">
        <v>208.16000000000003</v>
      </c>
      <c r="K9" s="88">
        <v>0.97</v>
      </c>
      <c r="L9" s="88">
        <v>1.94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4.84</v>
      </c>
      <c r="X9">
        <v>82.31</v>
      </c>
      <c r="Y9">
        <v>0</v>
      </c>
      <c r="Z9">
        <v>60.04</v>
      </c>
      <c r="AA9">
        <v>2.91</v>
      </c>
      <c r="AB9">
        <v>13.27</v>
      </c>
      <c r="AC9">
        <v>28.71</v>
      </c>
      <c r="AD9">
        <v>3.9</v>
      </c>
      <c r="AE9">
        <v>0.97</v>
      </c>
      <c r="AF9">
        <v>29.05</v>
      </c>
      <c r="AG9">
        <v>216.92</v>
      </c>
      <c r="AH9">
        <v>94.42</v>
      </c>
      <c r="AI9">
        <v>69.72</v>
      </c>
      <c r="AJ9">
        <v>77.47</v>
      </c>
      <c r="AK9">
        <v>31.47</v>
      </c>
      <c r="AL9">
        <v>23.24</v>
      </c>
      <c r="AM9">
        <v>0.64</v>
      </c>
      <c r="AN9">
        <v>60.04</v>
      </c>
      <c r="AO9">
        <v>14.53</v>
      </c>
      <c r="AP9">
        <v>14.53</v>
      </c>
      <c r="AQ9">
        <v>0</v>
      </c>
      <c r="AR9">
        <v>0</v>
      </c>
      <c r="AS9">
        <v>0</v>
      </c>
      <c r="AT9">
        <v>88.12</v>
      </c>
      <c r="AU9">
        <v>191.37</v>
      </c>
      <c r="AV9">
        <v>1.94</v>
      </c>
      <c r="AW9">
        <v>91.03</v>
      </c>
      <c r="AX9">
        <v>0</v>
      </c>
      <c r="AY9">
        <v>24.94</v>
      </c>
      <c r="AZ9">
        <v>0.82</v>
      </c>
      <c r="BA9">
        <v>0.4</v>
      </c>
      <c r="BB9">
        <v>0.52</v>
      </c>
      <c r="BC9">
        <v>0.94</v>
      </c>
      <c r="BD9">
        <v>0.93</v>
      </c>
      <c r="BE9">
        <v>1.02</v>
      </c>
      <c r="BF9">
        <v>0.87</v>
      </c>
      <c r="BG9">
        <v>0.61</v>
      </c>
      <c r="BH9">
        <v>0.39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24.94</v>
      </c>
      <c r="BP9">
        <v>26.09</v>
      </c>
      <c r="BQ9">
        <v>67.790000000000006</v>
      </c>
      <c r="BR9">
        <v>0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918.42000000000007</v>
      </c>
      <c r="I10" s="88">
        <v>222.21</v>
      </c>
      <c r="J10" s="88">
        <v>208.16000000000003</v>
      </c>
      <c r="K10" s="88">
        <v>0.97</v>
      </c>
      <c r="L10" s="88">
        <v>1.94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4.84</v>
      </c>
      <c r="X10">
        <v>82.31</v>
      </c>
      <c r="Y10">
        <v>0</v>
      </c>
      <c r="Z10">
        <v>60.04</v>
      </c>
      <c r="AA10">
        <v>2.91</v>
      </c>
      <c r="AB10">
        <v>13.27</v>
      </c>
      <c r="AC10">
        <v>28.71</v>
      </c>
      <c r="AD10">
        <v>3.9</v>
      </c>
      <c r="AE10">
        <v>0.97</v>
      </c>
      <c r="AF10">
        <v>29.05</v>
      </c>
      <c r="AG10">
        <v>216.92</v>
      </c>
      <c r="AH10">
        <v>94.42</v>
      </c>
      <c r="AI10">
        <v>69.72</v>
      </c>
      <c r="AJ10">
        <v>77.47</v>
      </c>
      <c r="AK10">
        <v>31.47</v>
      </c>
      <c r="AL10">
        <v>23.24</v>
      </c>
      <c r="AM10">
        <v>0.64</v>
      </c>
      <c r="AN10">
        <v>60.04</v>
      </c>
      <c r="AO10">
        <v>14.53</v>
      </c>
      <c r="AP10">
        <v>14.53</v>
      </c>
      <c r="AQ10">
        <v>0</v>
      </c>
      <c r="AR10">
        <v>0</v>
      </c>
      <c r="AS10">
        <v>0</v>
      </c>
      <c r="AT10">
        <v>88.12</v>
      </c>
      <c r="AU10">
        <v>191.37</v>
      </c>
      <c r="AV10">
        <v>1.94</v>
      </c>
      <c r="AW10">
        <v>91.03</v>
      </c>
      <c r="AX10">
        <v>0</v>
      </c>
      <c r="AY10">
        <v>24.94</v>
      </c>
      <c r="AZ10">
        <v>0.82</v>
      </c>
      <c r="BA10">
        <v>0.4</v>
      </c>
      <c r="BB10">
        <v>0.52</v>
      </c>
      <c r="BC10">
        <v>0.94</v>
      </c>
      <c r="BD10">
        <v>0.93</v>
      </c>
      <c r="BE10">
        <v>1.02</v>
      </c>
      <c r="BF10">
        <v>0.87</v>
      </c>
      <c r="BG10">
        <v>0.61</v>
      </c>
      <c r="BH10">
        <v>0.39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24.94</v>
      </c>
      <c r="BP10">
        <v>26.09</v>
      </c>
      <c r="BQ10">
        <v>67.790000000000006</v>
      </c>
      <c r="BR10">
        <v>0</v>
      </c>
      <c r="BS10">
        <v>0</v>
      </c>
      <c r="BT10">
        <v>0</v>
      </c>
    </row>
    <row r="11" spans="1:72">
      <c r="A11" t="s">
        <v>246</v>
      </c>
      <c r="C11" t="s">
        <v>341</v>
      </c>
      <c r="G11" t="s">
        <v>53</v>
      </c>
      <c r="H11" s="115">
        <v>825.6500000000002</v>
      </c>
      <c r="I11" s="88">
        <v>222.21</v>
      </c>
      <c r="J11" s="88">
        <v>208.16000000000003</v>
      </c>
      <c r="K11" s="88">
        <v>0.97</v>
      </c>
      <c r="L11" s="88">
        <v>1.94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62.95</v>
      </c>
      <c r="X11">
        <v>82.31</v>
      </c>
      <c r="Y11">
        <v>0</v>
      </c>
      <c r="Z11">
        <v>60.04</v>
      </c>
      <c r="AA11">
        <v>2.91</v>
      </c>
      <c r="AB11">
        <v>13.27</v>
      </c>
      <c r="AC11">
        <v>28.71</v>
      </c>
      <c r="AD11">
        <v>3.9</v>
      </c>
      <c r="AE11">
        <v>0.97</v>
      </c>
      <c r="AF11">
        <v>29.05</v>
      </c>
      <c r="AG11">
        <v>216.92</v>
      </c>
      <c r="AH11">
        <v>94.42</v>
      </c>
      <c r="AI11">
        <v>69.72</v>
      </c>
      <c r="AJ11">
        <v>77.47</v>
      </c>
      <c r="AK11">
        <v>31.47</v>
      </c>
      <c r="AL11">
        <v>23.24</v>
      </c>
      <c r="AM11">
        <v>0.61</v>
      </c>
      <c r="AN11">
        <v>0</v>
      </c>
      <c r="AO11">
        <v>14.53</v>
      </c>
      <c r="AP11">
        <v>14.53</v>
      </c>
      <c r="AQ11">
        <v>0</v>
      </c>
      <c r="AR11">
        <v>0</v>
      </c>
      <c r="AS11">
        <v>0</v>
      </c>
      <c r="AT11">
        <v>88.12</v>
      </c>
      <c r="AU11">
        <v>191.37</v>
      </c>
      <c r="AV11">
        <v>1.94</v>
      </c>
      <c r="AW11">
        <v>0</v>
      </c>
      <c r="AX11">
        <v>0</v>
      </c>
      <c r="AY11">
        <v>24.94</v>
      </c>
      <c r="AZ11">
        <v>0.82</v>
      </c>
      <c r="BA11">
        <v>0.4</v>
      </c>
      <c r="BB11">
        <v>0.52</v>
      </c>
      <c r="BC11">
        <v>0.94</v>
      </c>
      <c r="BD11">
        <v>0.93</v>
      </c>
      <c r="BE11">
        <v>1.02</v>
      </c>
      <c r="BF11">
        <v>0.87</v>
      </c>
      <c r="BG11">
        <v>0.61</v>
      </c>
      <c r="BH11">
        <v>0.61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24.94</v>
      </c>
      <c r="BP11">
        <v>26.09</v>
      </c>
      <c r="BQ11">
        <v>67.790000000000006</v>
      </c>
      <c r="BR11">
        <v>0</v>
      </c>
      <c r="BS11">
        <v>0</v>
      </c>
      <c r="BT11">
        <v>0</v>
      </c>
    </row>
    <row r="12" spans="1:72">
      <c r="A12" t="s">
        <v>247</v>
      </c>
      <c r="C12" t="s">
        <v>361</v>
      </c>
      <c r="G12" t="s">
        <v>54</v>
      </c>
      <c r="H12" s="115">
        <v>825.6500000000002</v>
      </c>
      <c r="I12" s="88">
        <v>222.21</v>
      </c>
      <c r="J12" s="88">
        <v>208.16000000000003</v>
      </c>
      <c r="K12" s="88">
        <v>0.97</v>
      </c>
      <c r="L12" s="88">
        <v>1.94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62.95</v>
      </c>
      <c r="X12">
        <v>82.31</v>
      </c>
      <c r="Y12">
        <v>0</v>
      </c>
      <c r="Z12">
        <v>60.04</v>
      </c>
      <c r="AA12">
        <v>2.91</v>
      </c>
      <c r="AB12">
        <v>13.27</v>
      </c>
      <c r="AC12">
        <v>28.71</v>
      </c>
      <c r="AD12">
        <v>3.9</v>
      </c>
      <c r="AE12">
        <v>0.97</v>
      </c>
      <c r="AF12">
        <v>29.05</v>
      </c>
      <c r="AG12">
        <v>216.92</v>
      </c>
      <c r="AH12">
        <v>94.42</v>
      </c>
      <c r="AI12">
        <v>69.72</v>
      </c>
      <c r="AJ12">
        <v>77.47</v>
      </c>
      <c r="AK12">
        <v>31.47</v>
      </c>
      <c r="AL12">
        <v>23.24</v>
      </c>
      <c r="AM12">
        <v>0.61</v>
      </c>
      <c r="AN12">
        <v>0</v>
      </c>
      <c r="AO12">
        <v>14.53</v>
      </c>
      <c r="AP12">
        <v>14.53</v>
      </c>
      <c r="AQ12">
        <v>0</v>
      </c>
      <c r="AR12">
        <v>0</v>
      </c>
      <c r="AS12">
        <v>0</v>
      </c>
      <c r="AT12">
        <v>88.12</v>
      </c>
      <c r="AU12">
        <v>191.37</v>
      </c>
      <c r="AV12">
        <v>1.94</v>
      </c>
      <c r="AW12">
        <v>0</v>
      </c>
      <c r="AX12">
        <v>0</v>
      </c>
      <c r="AY12">
        <v>24.94</v>
      </c>
      <c r="AZ12">
        <v>0.82</v>
      </c>
      <c r="BA12">
        <v>0.4</v>
      </c>
      <c r="BB12">
        <v>0.52</v>
      </c>
      <c r="BC12">
        <v>0.94</v>
      </c>
      <c r="BD12">
        <v>0.93</v>
      </c>
      <c r="BE12">
        <v>1.02</v>
      </c>
      <c r="BF12">
        <v>0.87</v>
      </c>
      <c r="BG12">
        <v>0.61</v>
      </c>
      <c r="BH12">
        <v>0.61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24.94</v>
      </c>
      <c r="BP12">
        <v>26.09</v>
      </c>
      <c r="BQ12">
        <v>67.790000000000006</v>
      </c>
      <c r="BR12">
        <v>0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825.6500000000002</v>
      </c>
      <c r="I13" s="88">
        <v>222.21</v>
      </c>
      <c r="J13" s="88">
        <v>208.16000000000003</v>
      </c>
      <c r="K13" s="88">
        <v>0.97</v>
      </c>
      <c r="L13" s="88">
        <v>1.94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62.95</v>
      </c>
      <c r="X13">
        <v>82.31</v>
      </c>
      <c r="Y13">
        <v>0</v>
      </c>
      <c r="Z13">
        <v>60.04</v>
      </c>
      <c r="AA13">
        <v>2.91</v>
      </c>
      <c r="AB13">
        <v>13.27</v>
      </c>
      <c r="AC13">
        <v>28.71</v>
      </c>
      <c r="AD13">
        <v>3.9</v>
      </c>
      <c r="AE13">
        <v>0.97</v>
      </c>
      <c r="AF13">
        <v>29.05</v>
      </c>
      <c r="AG13">
        <v>216.92</v>
      </c>
      <c r="AH13">
        <v>94.42</v>
      </c>
      <c r="AI13">
        <v>69.72</v>
      </c>
      <c r="AJ13">
        <v>77.47</v>
      </c>
      <c r="AK13">
        <v>31.47</v>
      </c>
      <c r="AL13">
        <v>23.24</v>
      </c>
      <c r="AM13">
        <v>0.61</v>
      </c>
      <c r="AN13">
        <v>0</v>
      </c>
      <c r="AO13">
        <v>14.53</v>
      </c>
      <c r="AP13">
        <v>14.53</v>
      </c>
      <c r="AQ13">
        <v>0</v>
      </c>
      <c r="AR13">
        <v>0</v>
      </c>
      <c r="AS13">
        <v>0</v>
      </c>
      <c r="AT13">
        <v>88.12</v>
      </c>
      <c r="AU13">
        <v>191.37</v>
      </c>
      <c r="AV13">
        <v>1.94</v>
      </c>
      <c r="AW13">
        <v>0</v>
      </c>
      <c r="AX13">
        <v>0</v>
      </c>
      <c r="AY13">
        <v>24.94</v>
      </c>
      <c r="AZ13">
        <v>0.82</v>
      </c>
      <c r="BA13">
        <v>0.4</v>
      </c>
      <c r="BB13">
        <v>0.52</v>
      </c>
      <c r="BC13">
        <v>0.94</v>
      </c>
      <c r="BD13">
        <v>0.93</v>
      </c>
      <c r="BE13">
        <v>1.02</v>
      </c>
      <c r="BF13">
        <v>0.87</v>
      </c>
      <c r="BG13">
        <v>0.61</v>
      </c>
      <c r="BH13">
        <v>0.61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24.94</v>
      </c>
      <c r="BP13">
        <v>26.09</v>
      </c>
      <c r="BQ13">
        <v>67.790000000000006</v>
      </c>
      <c r="BR13">
        <v>0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825.6500000000002</v>
      </c>
      <c r="I14" s="88">
        <v>222.21</v>
      </c>
      <c r="J14" s="88">
        <v>208.16000000000003</v>
      </c>
      <c r="K14" s="88">
        <v>0.97</v>
      </c>
      <c r="L14" s="88">
        <v>1.94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62.95</v>
      </c>
      <c r="X14">
        <v>82.31</v>
      </c>
      <c r="Y14">
        <v>0</v>
      </c>
      <c r="Z14">
        <v>60.04</v>
      </c>
      <c r="AA14">
        <v>2.91</v>
      </c>
      <c r="AB14">
        <v>13.27</v>
      </c>
      <c r="AC14">
        <v>28.71</v>
      </c>
      <c r="AD14">
        <v>3.9</v>
      </c>
      <c r="AE14">
        <v>0.97</v>
      </c>
      <c r="AF14">
        <v>29.05</v>
      </c>
      <c r="AG14">
        <v>216.92</v>
      </c>
      <c r="AH14">
        <v>94.42</v>
      </c>
      <c r="AI14">
        <v>69.72</v>
      </c>
      <c r="AJ14">
        <v>77.47</v>
      </c>
      <c r="AK14">
        <v>31.47</v>
      </c>
      <c r="AL14">
        <v>23.24</v>
      </c>
      <c r="AM14">
        <v>0.61</v>
      </c>
      <c r="AN14">
        <v>0</v>
      </c>
      <c r="AO14">
        <v>14.53</v>
      </c>
      <c r="AP14">
        <v>14.53</v>
      </c>
      <c r="AQ14">
        <v>0</v>
      </c>
      <c r="AR14">
        <v>0</v>
      </c>
      <c r="AS14">
        <v>0</v>
      </c>
      <c r="AT14">
        <v>88.12</v>
      </c>
      <c r="AU14">
        <v>191.37</v>
      </c>
      <c r="AV14">
        <v>1.94</v>
      </c>
      <c r="AW14">
        <v>0</v>
      </c>
      <c r="AX14">
        <v>0</v>
      </c>
      <c r="AY14">
        <v>24.94</v>
      </c>
      <c r="AZ14">
        <v>0.82</v>
      </c>
      <c r="BA14">
        <v>0.4</v>
      </c>
      <c r="BB14">
        <v>0.52</v>
      </c>
      <c r="BC14">
        <v>0.94</v>
      </c>
      <c r="BD14">
        <v>0.93</v>
      </c>
      <c r="BE14">
        <v>1.02</v>
      </c>
      <c r="BF14">
        <v>0.87</v>
      </c>
      <c r="BG14">
        <v>0.61</v>
      </c>
      <c r="BH14">
        <v>0.61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24.94</v>
      </c>
      <c r="BP14">
        <v>26.09</v>
      </c>
      <c r="BQ14">
        <v>67.790000000000006</v>
      </c>
      <c r="BR14">
        <v>0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687.40000000000009</v>
      </c>
      <c r="I15" s="88">
        <v>222.21</v>
      </c>
      <c r="J15" s="88">
        <v>208.16000000000003</v>
      </c>
      <c r="K15" s="88">
        <v>0.97</v>
      </c>
      <c r="L15" s="88">
        <v>1.94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62.95</v>
      </c>
      <c r="X15">
        <v>82.31</v>
      </c>
      <c r="Y15">
        <v>0</v>
      </c>
      <c r="Z15">
        <v>60.04</v>
      </c>
      <c r="AA15">
        <v>2.91</v>
      </c>
      <c r="AB15">
        <v>13.27</v>
      </c>
      <c r="AC15">
        <v>28.71</v>
      </c>
      <c r="AD15">
        <v>3.9</v>
      </c>
      <c r="AE15">
        <v>0.97</v>
      </c>
      <c r="AF15">
        <v>29.05</v>
      </c>
      <c r="AG15">
        <v>216.92</v>
      </c>
      <c r="AH15">
        <v>94.42</v>
      </c>
      <c r="AI15">
        <v>69.72</v>
      </c>
      <c r="AJ15">
        <v>77.47</v>
      </c>
      <c r="AK15">
        <v>31.47</v>
      </c>
      <c r="AL15">
        <v>23.24</v>
      </c>
      <c r="AM15">
        <v>0.57999999999999996</v>
      </c>
      <c r="AN15">
        <v>0</v>
      </c>
      <c r="AO15">
        <v>14.53</v>
      </c>
      <c r="AP15">
        <v>14.53</v>
      </c>
      <c r="AQ15">
        <v>0</v>
      </c>
      <c r="AR15">
        <v>0</v>
      </c>
      <c r="AS15">
        <v>0</v>
      </c>
      <c r="AT15">
        <v>0</v>
      </c>
      <c r="AU15">
        <v>191.37</v>
      </c>
      <c r="AV15">
        <v>1.94</v>
      </c>
      <c r="AW15">
        <v>0</v>
      </c>
      <c r="AX15">
        <v>0</v>
      </c>
      <c r="AY15">
        <v>0</v>
      </c>
      <c r="AZ15">
        <v>0.82</v>
      </c>
      <c r="BA15">
        <v>0.4</v>
      </c>
      <c r="BB15">
        <v>0.52</v>
      </c>
      <c r="BC15">
        <v>0.94</v>
      </c>
      <c r="BD15">
        <v>0.93</v>
      </c>
      <c r="BE15">
        <v>1.02</v>
      </c>
      <c r="BF15">
        <v>0.87</v>
      </c>
      <c r="BG15">
        <v>0.61</v>
      </c>
      <c r="BH15">
        <v>0.39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26.09</v>
      </c>
      <c r="BQ15">
        <v>67.790000000000006</v>
      </c>
      <c r="BR15">
        <v>0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687.40000000000009</v>
      </c>
      <c r="I16" s="88">
        <v>222.21</v>
      </c>
      <c r="J16" s="88">
        <v>208.16000000000003</v>
      </c>
      <c r="K16" s="88">
        <v>0.97</v>
      </c>
      <c r="L16" s="88">
        <v>1.94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62.95</v>
      </c>
      <c r="X16">
        <v>82.31</v>
      </c>
      <c r="Y16">
        <v>0</v>
      </c>
      <c r="Z16">
        <v>60.04</v>
      </c>
      <c r="AA16">
        <v>2.91</v>
      </c>
      <c r="AB16">
        <v>13.27</v>
      </c>
      <c r="AC16">
        <v>28.71</v>
      </c>
      <c r="AD16">
        <v>3.9</v>
      </c>
      <c r="AE16">
        <v>0.97</v>
      </c>
      <c r="AF16">
        <v>29.05</v>
      </c>
      <c r="AG16">
        <v>216.92</v>
      </c>
      <c r="AH16">
        <v>94.42</v>
      </c>
      <c r="AI16">
        <v>69.72</v>
      </c>
      <c r="AJ16">
        <v>77.47</v>
      </c>
      <c r="AK16">
        <v>31.47</v>
      </c>
      <c r="AL16">
        <v>23.24</v>
      </c>
      <c r="AM16">
        <v>0.57999999999999996</v>
      </c>
      <c r="AN16">
        <v>0</v>
      </c>
      <c r="AO16">
        <v>14.53</v>
      </c>
      <c r="AP16">
        <v>14.53</v>
      </c>
      <c r="AQ16">
        <v>0</v>
      </c>
      <c r="AR16">
        <v>0</v>
      </c>
      <c r="AS16">
        <v>0</v>
      </c>
      <c r="AT16">
        <v>0</v>
      </c>
      <c r="AU16">
        <v>191.37</v>
      </c>
      <c r="AV16">
        <v>1.94</v>
      </c>
      <c r="AW16">
        <v>0</v>
      </c>
      <c r="AX16">
        <v>0</v>
      </c>
      <c r="AY16">
        <v>0</v>
      </c>
      <c r="AZ16">
        <v>0.82</v>
      </c>
      <c r="BA16">
        <v>0.4</v>
      </c>
      <c r="BB16">
        <v>0.52</v>
      </c>
      <c r="BC16">
        <v>0.94</v>
      </c>
      <c r="BD16">
        <v>0.93</v>
      </c>
      <c r="BE16">
        <v>1.02</v>
      </c>
      <c r="BF16">
        <v>0.87</v>
      </c>
      <c r="BG16">
        <v>0.61</v>
      </c>
      <c r="BH16">
        <v>0.39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26.09</v>
      </c>
      <c r="BQ16">
        <v>67.790000000000006</v>
      </c>
      <c r="BR16">
        <v>0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687.40000000000009</v>
      </c>
      <c r="I17" s="88">
        <v>222.21</v>
      </c>
      <c r="J17" s="88">
        <v>208.16000000000003</v>
      </c>
      <c r="K17" s="88">
        <v>0.97</v>
      </c>
      <c r="L17" s="88">
        <v>1.94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62.95</v>
      </c>
      <c r="X17">
        <v>82.31</v>
      </c>
      <c r="Y17">
        <v>0</v>
      </c>
      <c r="Z17">
        <v>60.04</v>
      </c>
      <c r="AA17">
        <v>2.91</v>
      </c>
      <c r="AB17">
        <v>13.27</v>
      </c>
      <c r="AC17">
        <v>28.71</v>
      </c>
      <c r="AD17">
        <v>3.9</v>
      </c>
      <c r="AE17">
        <v>0.97</v>
      </c>
      <c r="AF17">
        <v>29.05</v>
      </c>
      <c r="AG17">
        <v>216.92</v>
      </c>
      <c r="AH17">
        <v>94.42</v>
      </c>
      <c r="AI17">
        <v>69.72</v>
      </c>
      <c r="AJ17">
        <v>77.47</v>
      </c>
      <c r="AK17">
        <v>31.47</v>
      </c>
      <c r="AL17">
        <v>23.24</v>
      </c>
      <c r="AM17">
        <v>0.57999999999999996</v>
      </c>
      <c r="AN17">
        <v>0</v>
      </c>
      <c r="AO17">
        <v>14.53</v>
      </c>
      <c r="AP17">
        <v>14.53</v>
      </c>
      <c r="AQ17">
        <v>0</v>
      </c>
      <c r="AR17">
        <v>0</v>
      </c>
      <c r="AS17">
        <v>0</v>
      </c>
      <c r="AT17">
        <v>0</v>
      </c>
      <c r="AU17">
        <v>191.37</v>
      </c>
      <c r="AV17">
        <v>1.94</v>
      </c>
      <c r="AW17">
        <v>0</v>
      </c>
      <c r="AX17">
        <v>0</v>
      </c>
      <c r="AY17">
        <v>0</v>
      </c>
      <c r="AZ17">
        <v>0.82</v>
      </c>
      <c r="BA17">
        <v>0.4</v>
      </c>
      <c r="BB17">
        <v>0.52</v>
      </c>
      <c r="BC17">
        <v>0.94</v>
      </c>
      <c r="BD17">
        <v>0.93</v>
      </c>
      <c r="BE17">
        <v>1.02</v>
      </c>
      <c r="BF17">
        <v>0.87</v>
      </c>
      <c r="BG17">
        <v>0.61</v>
      </c>
      <c r="BH17">
        <v>0.39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26.09</v>
      </c>
      <c r="BQ17">
        <v>67.790000000000006</v>
      </c>
      <c r="BR17">
        <v>0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687.40000000000009</v>
      </c>
      <c r="I18" s="88">
        <v>222.21</v>
      </c>
      <c r="J18" s="88">
        <v>208.16000000000003</v>
      </c>
      <c r="K18" s="88">
        <v>0.97</v>
      </c>
      <c r="L18" s="88">
        <v>1.94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62.95</v>
      </c>
      <c r="X18">
        <v>82.31</v>
      </c>
      <c r="Y18">
        <v>0</v>
      </c>
      <c r="Z18">
        <v>60.04</v>
      </c>
      <c r="AA18">
        <v>2.91</v>
      </c>
      <c r="AB18">
        <v>13.27</v>
      </c>
      <c r="AC18">
        <v>28.71</v>
      </c>
      <c r="AD18">
        <v>3.9</v>
      </c>
      <c r="AE18">
        <v>0.97</v>
      </c>
      <c r="AF18">
        <v>29.05</v>
      </c>
      <c r="AG18">
        <v>216.92</v>
      </c>
      <c r="AH18">
        <v>94.42</v>
      </c>
      <c r="AI18">
        <v>69.72</v>
      </c>
      <c r="AJ18">
        <v>77.47</v>
      </c>
      <c r="AK18">
        <v>31.47</v>
      </c>
      <c r="AL18">
        <v>23.24</v>
      </c>
      <c r="AM18">
        <v>0.57999999999999996</v>
      </c>
      <c r="AN18">
        <v>0</v>
      </c>
      <c r="AO18">
        <v>14.53</v>
      </c>
      <c r="AP18">
        <v>14.53</v>
      </c>
      <c r="AQ18">
        <v>0</v>
      </c>
      <c r="AR18">
        <v>0</v>
      </c>
      <c r="AS18">
        <v>0</v>
      </c>
      <c r="AT18">
        <v>0</v>
      </c>
      <c r="AU18">
        <v>191.37</v>
      </c>
      <c r="AV18">
        <v>1.94</v>
      </c>
      <c r="AW18">
        <v>0</v>
      </c>
      <c r="AX18">
        <v>0</v>
      </c>
      <c r="AY18">
        <v>0</v>
      </c>
      <c r="AZ18">
        <v>0.82</v>
      </c>
      <c r="BA18">
        <v>0.4</v>
      </c>
      <c r="BB18">
        <v>0.52</v>
      </c>
      <c r="BC18">
        <v>0.94</v>
      </c>
      <c r="BD18">
        <v>0.93</v>
      </c>
      <c r="BE18">
        <v>1.02</v>
      </c>
      <c r="BF18">
        <v>0.87</v>
      </c>
      <c r="BG18">
        <v>0.61</v>
      </c>
      <c r="BH18">
        <v>0.39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26.09</v>
      </c>
      <c r="BQ18">
        <v>67.790000000000006</v>
      </c>
      <c r="BR18">
        <v>0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687.62000000000012</v>
      </c>
      <c r="I19" s="88">
        <v>222.21</v>
      </c>
      <c r="J19" s="88">
        <v>208.16000000000003</v>
      </c>
      <c r="K19" s="88">
        <v>0.97</v>
      </c>
      <c r="L19" s="88">
        <v>1.94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62.95</v>
      </c>
      <c r="X19">
        <v>82.31</v>
      </c>
      <c r="Y19">
        <v>0</v>
      </c>
      <c r="Z19">
        <v>60.04</v>
      </c>
      <c r="AA19">
        <v>2.91</v>
      </c>
      <c r="AB19">
        <v>13.27</v>
      </c>
      <c r="AC19">
        <v>28.71</v>
      </c>
      <c r="AD19">
        <v>3.9</v>
      </c>
      <c r="AE19">
        <v>0.97</v>
      </c>
      <c r="AF19">
        <v>29.05</v>
      </c>
      <c r="AG19">
        <v>216.92</v>
      </c>
      <c r="AH19">
        <v>94.42</v>
      </c>
      <c r="AI19">
        <v>69.72</v>
      </c>
      <c r="AJ19">
        <v>77.47</v>
      </c>
      <c r="AK19">
        <v>31.47</v>
      </c>
      <c r="AL19">
        <v>23.24</v>
      </c>
      <c r="AM19">
        <v>0.57999999999999996</v>
      </c>
      <c r="AN19">
        <v>0</v>
      </c>
      <c r="AO19">
        <v>14.53</v>
      </c>
      <c r="AP19">
        <v>14.53</v>
      </c>
      <c r="AQ19">
        <v>0</v>
      </c>
      <c r="AR19">
        <v>0</v>
      </c>
      <c r="AS19">
        <v>0</v>
      </c>
      <c r="AT19">
        <v>0</v>
      </c>
      <c r="AU19">
        <v>191.37</v>
      </c>
      <c r="AV19">
        <v>1.94</v>
      </c>
      <c r="AW19">
        <v>0</v>
      </c>
      <c r="AX19">
        <v>0</v>
      </c>
      <c r="AY19">
        <v>0</v>
      </c>
      <c r="AZ19">
        <v>0.82</v>
      </c>
      <c r="BA19">
        <v>0.4</v>
      </c>
      <c r="BB19">
        <v>0.52</v>
      </c>
      <c r="BC19">
        <v>0.94</v>
      </c>
      <c r="BD19">
        <v>0.93</v>
      </c>
      <c r="BE19">
        <v>1.02</v>
      </c>
      <c r="BF19">
        <v>0.87</v>
      </c>
      <c r="BG19">
        <v>0.61</v>
      </c>
      <c r="BH19">
        <v>0.61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26.09</v>
      </c>
      <c r="BQ19">
        <v>67.790000000000006</v>
      </c>
      <c r="BR19">
        <v>0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624.67000000000007</v>
      </c>
      <c r="I20" s="88">
        <v>222.21</v>
      </c>
      <c r="J20" s="88">
        <v>208.16000000000003</v>
      </c>
      <c r="K20" s="88">
        <v>0.97</v>
      </c>
      <c r="L20" s="88">
        <v>1.94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82.31</v>
      </c>
      <c r="Y20">
        <v>0</v>
      </c>
      <c r="Z20">
        <v>60.04</v>
      </c>
      <c r="AA20">
        <v>2.91</v>
      </c>
      <c r="AB20">
        <v>13.27</v>
      </c>
      <c r="AC20">
        <v>28.71</v>
      </c>
      <c r="AD20">
        <v>3.9</v>
      </c>
      <c r="AE20">
        <v>0.97</v>
      </c>
      <c r="AF20">
        <v>29.05</v>
      </c>
      <c r="AG20">
        <v>216.92</v>
      </c>
      <c r="AH20">
        <v>94.42</v>
      </c>
      <c r="AI20">
        <v>69.72</v>
      </c>
      <c r="AJ20">
        <v>77.47</v>
      </c>
      <c r="AK20">
        <v>31.47</v>
      </c>
      <c r="AL20">
        <v>23.24</v>
      </c>
      <c r="AM20">
        <v>0.57999999999999996</v>
      </c>
      <c r="AN20">
        <v>0</v>
      </c>
      <c r="AO20">
        <v>14.53</v>
      </c>
      <c r="AP20">
        <v>14.53</v>
      </c>
      <c r="AQ20">
        <v>0</v>
      </c>
      <c r="AR20">
        <v>0</v>
      </c>
      <c r="AS20">
        <v>0</v>
      </c>
      <c r="AT20">
        <v>0</v>
      </c>
      <c r="AU20">
        <v>191.37</v>
      </c>
      <c r="AV20">
        <v>1.94</v>
      </c>
      <c r="AW20">
        <v>0</v>
      </c>
      <c r="AX20">
        <v>0</v>
      </c>
      <c r="AY20">
        <v>0</v>
      </c>
      <c r="AZ20">
        <v>0.82</v>
      </c>
      <c r="BA20">
        <v>0.4</v>
      </c>
      <c r="BB20">
        <v>0.52</v>
      </c>
      <c r="BC20">
        <v>0.94</v>
      </c>
      <c r="BD20">
        <v>0.93</v>
      </c>
      <c r="BE20">
        <v>1.02</v>
      </c>
      <c r="BF20">
        <v>0.87</v>
      </c>
      <c r="BG20">
        <v>0.61</v>
      </c>
      <c r="BH20">
        <v>0.61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26.09</v>
      </c>
      <c r="BQ20">
        <v>67.790000000000006</v>
      </c>
      <c r="BR20">
        <v>0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624.67000000000007</v>
      </c>
      <c r="I21" s="88">
        <v>222.21</v>
      </c>
      <c r="J21" s="88">
        <v>208.16000000000003</v>
      </c>
      <c r="K21" s="88">
        <v>0.97</v>
      </c>
      <c r="L21" s="88">
        <v>1.94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82.31</v>
      </c>
      <c r="Y21">
        <v>0</v>
      </c>
      <c r="Z21">
        <v>60.04</v>
      </c>
      <c r="AA21">
        <v>2.91</v>
      </c>
      <c r="AB21">
        <v>13.27</v>
      </c>
      <c r="AC21">
        <v>28.71</v>
      </c>
      <c r="AD21">
        <v>3.9</v>
      </c>
      <c r="AE21">
        <v>0.97</v>
      </c>
      <c r="AF21">
        <v>29.05</v>
      </c>
      <c r="AG21">
        <v>216.92</v>
      </c>
      <c r="AH21">
        <v>94.42</v>
      </c>
      <c r="AI21">
        <v>69.72</v>
      </c>
      <c r="AJ21">
        <v>77.47</v>
      </c>
      <c r="AK21">
        <v>31.47</v>
      </c>
      <c r="AL21">
        <v>23.24</v>
      </c>
      <c r="AM21">
        <v>0.57999999999999996</v>
      </c>
      <c r="AN21">
        <v>0</v>
      </c>
      <c r="AO21">
        <v>14.53</v>
      </c>
      <c r="AP21">
        <v>14.53</v>
      </c>
      <c r="AQ21">
        <v>0</v>
      </c>
      <c r="AR21">
        <v>0</v>
      </c>
      <c r="AS21">
        <v>0</v>
      </c>
      <c r="AT21">
        <v>0</v>
      </c>
      <c r="AU21">
        <v>191.37</v>
      </c>
      <c r="AV21">
        <v>1.94</v>
      </c>
      <c r="AW21">
        <v>0</v>
      </c>
      <c r="AX21">
        <v>0</v>
      </c>
      <c r="AY21">
        <v>0</v>
      </c>
      <c r="AZ21">
        <v>0.82</v>
      </c>
      <c r="BA21">
        <v>0.4</v>
      </c>
      <c r="BB21">
        <v>0.52</v>
      </c>
      <c r="BC21">
        <v>0.94</v>
      </c>
      <c r="BD21">
        <v>0.93</v>
      </c>
      <c r="BE21">
        <v>1.02</v>
      </c>
      <c r="BF21">
        <v>0.87</v>
      </c>
      <c r="BG21">
        <v>0.61</v>
      </c>
      <c r="BH21">
        <v>0.61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26.09</v>
      </c>
      <c r="BQ21">
        <v>67.790000000000006</v>
      </c>
      <c r="BR21">
        <v>0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624.67000000000007</v>
      </c>
      <c r="I22" s="88">
        <v>222.21</v>
      </c>
      <c r="J22" s="88">
        <v>208.16000000000003</v>
      </c>
      <c r="K22" s="88">
        <v>0.97</v>
      </c>
      <c r="L22" s="88">
        <v>1.94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82.31</v>
      </c>
      <c r="Y22">
        <v>0</v>
      </c>
      <c r="Z22">
        <v>60.04</v>
      </c>
      <c r="AA22">
        <v>2.91</v>
      </c>
      <c r="AB22">
        <v>13.27</v>
      </c>
      <c r="AC22">
        <v>28.71</v>
      </c>
      <c r="AD22">
        <v>3.9</v>
      </c>
      <c r="AE22">
        <v>0.97</v>
      </c>
      <c r="AF22">
        <v>29.05</v>
      </c>
      <c r="AG22">
        <v>216.92</v>
      </c>
      <c r="AH22">
        <v>94.42</v>
      </c>
      <c r="AI22">
        <v>69.72</v>
      </c>
      <c r="AJ22">
        <v>77.47</v>
      </c>
      <c r="AK22">
        <v>31.47</v>
      </c>
      <c r="AL22">
        <v>23.24</v>
      </c>
      <c r="AM22">
        <v>0.57999999999999996</v>
      </c>
      <c r="AN22">
        <v>0</v>
      </c>
      <c r="AO22">
        <v>14.53</v>
      </c>
      <c r="AP22">
        <v>14.53</v>
      </c>
      <c r="AQ22">
        <v>0</v>
      </c>
      <c r="AR22">
        <v>0</v>
      </c>
      <c r="AS22">
        <v>0</v>
      </c>
      <c r="AT22">
        <v>0</v>
      </c>
      <c r="AU22">
        <v>191.37</v>
      </c>
      <c r="AV22">
        <v>1.94</v>
      </c>
      <c r="AW22">
        <v>0</v>
      </c>
      <c r="AX22">
        <v>0</v>
      </c>
      <c r="AY22">
        <v>0</v>
      </c>
      <c r="AZ22">
        <v>0.82</v>
      </c>
      <c r="BA22">
        <v>0.4</v>
      </c>
      <c r="BB22">
        <v>0.52</v>
      </c>
      <c r="BC22">
        <v>0.94</v>
      </c>
      <c r="BD22">
        <v>0.93</v>
      </c>
      <c r="BE22">
        <v>1.02</v>
      </c>
      <c r="BF22">
        <v>0.87</v>
      </c>
      <c r="BG22">
        <v>0.61</v>
      </c>
      <c r="BH22">
        <v>0.61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26.09</v>
      </c>
      <c r="BQ22">
        <v>67.790000000000006</v>
      </c>
      <c r="BR22">
        <v>0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624.67000000000007</v>
      </c>
      <c r="I23" s="88">
        <v>222.21</v>
      </c>
      <c r="J23" s="88">
        <v>208.16000000000003</v>
      </c>
      <c r="K23" s="88">
        <v>0.97</v>
      </c>
      <c r="L23" s="88">
        <v>1.94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82.31</v>
      </c>
      <c r="Y23">
        <v>0</v>
      </c>
      <c r="Z23">
        <v>60.04</v>
      </c>
      <c r="AA23">
        <v>2.91</v>
      </c>
      <c r="AB23">
        <v>13.27</v>
      </c>
      <c r="AC23">
        <v>28.71</v>
      </c>
      <c r="AD23">
        <v>3.9</v>
      </c>
      <c r="AE23">
        <v>0.97</v>
      </c>
      <c r="AF23">
        <v>29.05</v>
      </c>
      <c r="AG23">
        <v>216.92</v>
      </c>
      <c r="AH23">
        <v>94.42</v>
      </c>
      <c r="AI23">
        <v>69.72</v>
      </c>
      <c r="AJ23">
        <v>77.47</v>
      </c>
      <c r="AK23">
        <v>31.47</v>
      </c>
      <c r="AL23">
        <v>23.24</v>
      </c>
      <c r="AM23">
        <v>0.57999999999999996</v>
      </c>
      <c r="AN23">
        <v>0</v>
      </c>
      <c r="AO23">
        <v>14.53</v>
      </c>
      <c r="AP23">
        <v>14.53</v>
      </c>
      <c r="AQ23">
        <v>0</v>
      </c>
      <c r="AR23">
        <v>0</v>
      </c>
      <c r="AS23">
        <v>0</v>
      </c>
      <c r="AT23">
        <v>0</v>
      </c>
      <c r="AU23">
        <v>191.37</v>
      </c>
      <c r="AV23">
        <v>1.94</v>
      </c>
      <c r="AW23">
        <v>0</v>
      </c>
      <c r="AX23">
        <v>0</v>
      </c>
      <c r="AY23">
        <v>0</v>
      </c>
      <c r="AZ23">
        <v>0.82</v>
      </c>
      <c r="BA23">
        <v>0.4</v>
      </c>
      <c r="BB23">
        <v>0.52</v>
      </c>
      <c r="BC23">
        <v>0.94</v>
      </c>
      <c r="BD23">
        <v>0.93</v>
      </c>
      <c r="BE23">
        <v>1.02</v>
      </c>
      <c r="BF23">
        <v>0.87</v>
      </c>
      <c r="BG23">
        <v>0.61</v>
      </c>
      <c r="BH23">
        <v>0.61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26.09</v>
      </c>
      <c r="BQ23">
        <v>67.790000000000006</v>
      </c>
      <c r="BR23">
        <v>0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624.67000000000007</v>
      </c>
      <c r="I24" s="88">
        <v>222.21</v>
      </c>
      <c r="J24" s="88">
        <v>208.16000000000003</v>
      </c>
      <c r="K24" s="88">
        <v>0.97</v>
      </c>
      <c r="L24" s="88">
        <v>1.94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82.31</v>
      </c>
      <c r="Y24">
        <v>0</v>
      </c>
      <c r="Z24">
        <v>60.04</v>
      </c>
      <c r="AA24">
        <v>2.91</v>
      </c>
      <c r="AB24">
        <v>13.27</v>
      </c>
      <c r="AC24">
        <v>28.71</v>
      </c>
      <c r="AD24">
        <v>3.9</v>
      </c>
      <c r="AE24">
        <v>0.97</v>
      </c>
      <c r="AF24">
        <v>29.05</v>
      </c>
      <c r="AG24">
        <v>216.92</v>
      </c>
      <c r="AH24">
        <v>94.42</v>
      </c>
      <c r="AI24">
        <v>69.72</v>
      </c>
      <c r="AJ24">
        <v>77.47</v>
      </c>
      <c r="AK24">
        <v>31.47</v>
      </c>
      <c r="AL24">
        <v>23.24</v>
      </c>
      <c r="AM24">
        <v>0.57999999999999996</v>
      </c>
      <c r="AN24">
        <v>0</v>
      </c>
      <c r="AO24">
        <v>14.53</v>
      </c>
      <c r="AP24">
        <v>14.53</v>
      </c>
      <c r="AQ24">
        <v>0</v>
      </c>
      <c r="AR24">
        <v>0</v>
      </c>
      <c r="AS24">
        <v>0</v>
      </c>
      <c r="AT24">
        <v>0</v>
      </c>
      <c r="AU24">
        <v>191.37</v>
      </c>
      <c r="AV24">
        <v>1.94</v>
      </c>
      <c r="AW24">
        <v>0</v>
      </c>
      <c r="AX24">
        <v>0</v>
      </c>
      <c r="AY24">
        <v>0</v>
      </c>
      <c r="AZ24">
        <v>0.82</v>
      </c>
      <c r="BA24">
        <v>0.4</v>
      </c>
      <c r="BB24">
        <v>0.52</v>
      </c>
      <c r="BC24">
        <v>0.94</v>
      </c>
      <c r="BD24">
        <v>0.93</v>
      </c>
      <c r="BE24">
        <v>1.02</v>
      </c>
      <c r="BF24">
        <v>0.87</v>
      </c>
      <c r="BG24">
        <v>0.61</v>
      </c>
      <c r="BH24">
        <v>0.61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26.09</v>
      </c>
      <c r="BQ24">
        <v>67.790000000000006</v>
      </c>
      <c r="BR24">
        <v>0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624.67000000000007</v>
      </c>
      <c r="I25" s="88">
        <v>222.21</v>
      </c>
      <c r="J25" s="88">
        <v>208.16000000000003</v>
      </c>
      <c r="K25" s="88">
        <v>0.97</v>
      </c>
      <c r="L25" s="88">
        <v>1.94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82.31</v>
      </c>
      <c r="Y25">
        <v>0</v>
      </c>
      <c r="Z25">
        <v>60.04</v>
      </c>
      <c r="AA25">
        <v>2.91</v>
      </c>
      <c r="AB25">
        <v>13.27</v>
      </c>
      <c r="AC25">
        <v>28.71</v>
      </c>
      <c r="AD25">
        <v>3.9</v>
      </c>
      <c r="AE25">
        <v>0.97</v>
      </c>
      <c r="AF25">
        <v>29.05</v>
      </c>
      <c r="AG25">
        <v>216.92</v>
      </c>
      <c r="AH25">
        <v>94.42</v>
      </c>
      <c r="AI25">
        <v>69.72</v>
      </c>
      <c r="AJ25">
        <v>77.47</v>
      </c>
      <c r="AK25">
        <v>31.47</v>
      </c>
      <c r="AL25">
        <v>23.24</v>
      </c>
      <c r="AM25">
        <v>0.57999999999999996</v>
      </c>
      <c r="AN25">
        <v>0</v>
      </c>
      <c r="AO25">
        <v>14.53</v>
      </c>
      <c r="AP25">
        <v>14.53</v>
      </c>
      <c r="AQ25">
        <v>0</v>
      </c>
      <c r="AR25">
        <v>0</v>
      </c>
      <c r="AS25">
        <v>0</v>
      </c>
      <c r="AT25">
        <v>0</v>
      </c>
      <c r="AU25">
        <v>191.37</v>
      </c>
      <c r="AV25">
        <v>1.94</v>
      </c>
      <c r="AW25">
        <v>0</v>
      </c>
      <c r="AX25">
        <v>0</v>
      </c>
      <c r="AY25">
        <v>0</v>
      </c>
      <c r="AZ25">
        <v>0.82</v>
      </c>
      <c r="BA25">
        <v>0.4</v>
      </c>
      <c r="BB25">
        <v>0.52</v>
      </c>
      <c r="BC25">
        <v>0.94</v>
      </c>
      <c r="BD25">
        <v>0.93</v>
      </c>
      <c r="BE25">
        <v>1.02</v>
      </c>
      <c r="BF25">
        <v>0.87</v>
      </c>
      <c r="BG25">
        <v>0.61</v>
      </c>
      <c r="BH25">
        <v>0.61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26.09</v>
      </c>
      <c r="BQ25">
        <v>67.790000000000006</v>
      </c>
      <c r="BR25">
        <v>0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624.67000000000007</v>
      </c>
      <c r="I26" s="88">
        <v>222.21</v>
      </c>
      <c r="J26" s="88">
        <v>208.16000000000003</v>
      </c>
      <c r="K26" s="88">
        <v>0.97</v>
      </c>
      <c r="L26" s="88">
        <v>1.94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82.31</v>
      </c>
      <c r="Y26">
        <v>0</v>
      </c>
      <c r="Z26">
        <v>60.04</v>
      </c>
      <c r="AA26">
        <v>2.91</v>
      </c>
      <c r="AB26">
        <v>13.27</v>
      </c>
      <c r="AC26">
        <v>28.71</v>
      </c>
      <c r="AD26">
        <v>3.9</v>
      </c>
      <c r="AE26">
        <v>0.97</v>
      </c>
      <c r="AF26">
        <v>29.05</v>
      </c>
      <c r="AG26">
        <v>216.92</v>
      </c>
      <c r="AH26">
        <v>94.42</v>
      </c>
      <c r="AI26">
        <v>69.72</v>
      </c>
      <c r="AJ26">
        <v>77.47</v>
      </c>
      <c r="AK26">
        <v>31.47</v>
      </c>
      <c r="AL26">
        <v>23.24</v>
      </c>
      <c r="AM26">
        <v>0.57999999999999996</v>
      </c>
      <c r="AN26">
        <v>0</v>
      </c>
      <c r="AO26">
        <v>14.53</v>
      </c>
      <c r="AP26">
        <v>14.53</v>
      </c>
      <c r="AQ26">
        <v>0</v>
      </c>
      <c r="AR26">
        <v>0</v>
      </c>
      <c r="AS26">
        <v>0</v>
      </c>
      <c r="AT26">
        <v>0</v>
      </c>
      <c r="AU26">
        <v>191.37</v>
      </c>
      <c r="AV26">
        <v>1.94</v>
      </c>
      <c r="AW26">
        <v>0</v>
      </c>
      <c r="AX26">
        <v>0</v>
      </c>
      <c r="AY26">
        <v>0</v>
      </c>
      <c r="AZ26">
        <v>0.82</v>
      </c>
      <c r="BA26">
        <v>0.4</v>
      </c>
      <c r="BB26">
        <v>0.52</v>
      </c>
      <c r="BC26">
        <v>0.94</v>
      </c>
      <c r="BD26">
        <v>0.93</v>
      </c>
      <c r="BE26">
        <v>1.02</v>
      </c>
      <c r="BF26">
        <v>0.87</v>
      </c>
      <c r="BG26">
        <v>0.61</v>
      </c>
      <c r="BH26">
        <v>0.61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26.09</v>
      </c>
      <c r="BQ26">
        <v>67.790000000000006</v>
      </c>
      <c r="BR26">
        <v>0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460.57999999999993</v>
      </c>
      <c r="I27" s="88">
        <v>152.97</v>
      </c>
      <c r="J27" s="88">
        <v>208.16000000000003</v>
      </c>
      <c r="K27" s="88">
        <v>0.97</v>
      </c>
      <c r="L27" s="88">
        <v>1.94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82.31</v>
      </c>
      <c r="Y27">
        <v>0</v>
      </c>
      <c r="Z27">
        <v>60.04</v>
      </c>
      <c r="AA27">
        <v>2.91</v>
      </c>
      <c r="AB27">
        <v>13.27</v>
      </c>
      <c r="AC27">
        <v>28.71</v>
      </c>
      <c r="AD27">
        <v>3.9</v>
      </c>
      <c r="AE27">
        <v>0.97</v>
      </c>
      <c r="AF27">
        <v>29.05</v>
      </c>
      <c r="AG27">
        <v>216.92</v>
      </c>
      <c r="AH27">
        <v>0</v>
      </c>
      <c r="AI27">
        <v>0</v>
      </c>
      <c r="AJ27">
        <v>77.47</v>
      </c>
      <c r="AK27">
        <v>0</v>
      </c>
      <c r="AL27">
        <v>0</v>
      </c>
      <c r="AM27">
        <v>0.63</v>
      </c>
      <c r="AN27">
        <v>0</v>
      </c>
      <c r="AO27">
        <v>0</v>
      </c>
      <c r="AP27">
        <v>14.53</v>
      </c>
      <c r="AQ27">
        <v>0</v>
      </c>
      <c r="AR27">
        <v>0</v>
      </c>
      <c r="AS27">
        <v>0</v>
      </c>
      <c r="AT27">
        <v>0</v>
      </c>
      <c r="AU27">
        <v>191.37</v>
      </c>
      <c r="AV27">
        <v>1.94</v>
      </c>
      <c r="AW27">
        <v>0</v>
      </c>
      <c r="AX27">
        <v>0</v>
      </c>
      <c r="AY27">
        <v>0</v>
      </c>
      <c r="AZ27">
        <v>0.82</v>
      </c>
      <c r="BA27">
        <v>0.4</v>
      </c>
      <c r="BB27">
        <v>0.52</v>
      </c>
      <c r="BC27">
        <v>0.94</v>
      </c>
      <c r="BD27">
        <v>0.93</v>
      </c>
      <c r="BE27">
        <v>1.02</v>
      </c>
      <c r="BF27">
        <v>0.87</v>
      </c>
      <c r="BG27">
        <v>0.61</v>
      </c>
      <c r="BH27">
        <v>0.61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26.09</v>
      </c>
      <c r="BQ27">
        <v>67.790000000000006</v>
      </c>
      <c r="BR27">
        <v>0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460.57999999999993</v>
      </c>
      <c r="I28" s="88">
        <v>152.97</v>
      </c>
      <c r="J28" s="88">
        <v>208.16000000000003</v>
      </c>
      <c r="K28" s="88">
        <v>0.97</v>
      </c>
      <c r="L28" s="88">
        <v>1.94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82.31</v>
      </c>
      <c r="Y28">
        <v>0</v>
      </c>
      <c r="Z28">
        <v>60.04</v>
      </c>
      <c r="AA28">
        <v>2.91</v>
      </c>
      <c r="AB28">
        <v>13.27</v>
      </c>
      <c r="AC28">
        <v>28.71</v>
      </c>
      <c r="AD28">
        <v>3.9</v>
      </c>
      <c r="AE28">
        <v>0.97</v>
      </c>
      <c r="AF28">
        <v>29.05</v>
      </c>
      <c r="AG28">
        <v>216.92</v>
      </c>
      <c r="AH28">
        <v>0</v>
      </c>
      <c r="AI28">
        <v>0</v>
      </c>
      <c r="AJ28">
        <v>77.47</v>
      </c>
      <c r="AK28">
        <v>0</v>
      </c>
      <c r="AL28">
        <v>0</v>
      </c>
      <c r="AM28">
        <v>0.63</v>
      </c>
      <c r="AN28">
        <v>0</v>
      </c>
      <c r="AO28">
        <v>0</v>
      </c>
      <c r="AP28">
        <v>14.53</v>
      </c>
      <c r="AQ28">
        <v>0</v>
      </c>
      <c r="AR28">
        <v>0</v>
      </c>
      <c r="AS28">
        <v>0</v>
      </c>
      <c r="AT28">
        <v>0</v>
      </c>
      <c r="AU28">
        <v>191.37</v>
      </c>
      <c r="AV28">
        <v>1.94</v>
      </c>
      <c r="AW28">
        <v>0</v>
      </c>
      <c r="AX28">
        <v>0</v>
      </c>
      <c r="AY28">
        <v>0</v>
      </c>
      <c r="AZ28">
        <v>0.82</v>
      </c>
      <c r="BA28">
        <v>0.4</v>
      </c>
      <c r="BB28">
        <v>0.52</v>
      </c>
      <c r="BC28">
        <v>0.94</v>
      </c>
      <c r="BD28">
        <v>0.93</v>
      </c>
      <c r="BE28">
        <v>1.02</v>
      </c>
      <c r="BF28">
        <v>0.87</v>
      </c>
      <c r="BG28">
        <v>0.61</v>
      </c>
      <c r="BH28">
        <v>0.61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26.09</v>
      </c>
      <c r="BQ28">
        <v>67.790000000000006</v>
      </c>
      <c r="BR28">
        <v>0</v>
      </c>
      <c r="BS28">
        <v>0</v>
      </c>
      <c r="BT28">
        <v>0</v>
      </c>
    </row>
    <row r="29" spans="1:72">
      <c r="A29" t="s">
        <v>269</v>
      </c>
      <c r="G29" t="s">
        <v>71</v>
      </c>
      <c r="H29" s="115">
        <v>461.3599999999999</v>
      </c>
      <c r="I29" s="88">
        <v>153.30000000000001</v>
      </c>
      <c r="J29" s="88">
        <v>208.16000000000003</v>
      </c>
      <c r="K29" s="88">
        <v>0.97</v>
      </c>
      <c r="L29" s="88">
        <v>1.94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82.31</v>
      </c>
      <c r="Y29">
        <v>0</v>
      </c>
      <c r="Z29">
        <v>60.04</v>
      </c>
      <c r="AA29">
        <v>2.91</v>
      </c>
      <c r="AB29">
        <v>13.27</v>
      </c>
      <c r="AC29">
        <v>28.71</v>
      </c>
      <c r="AD29">
        <v>3.9</v>
      </c>
      <c r="AE29">
        <v>0.97</v>
      </c>
      <c r="AF29">
        <v>29.05</v>
      </c>
      <c r="AG29">
        <v>216.92</v>
      </c>
      <c r="AH29">
        <v>0</v>
      </c>
      <c r="AI29">
        <v>0</v>
      </c>
      <c r="AJ29">
        <v>77.47</v>
      </c>
      <c r="AK29">
        <v>0</v>
      </c>
      <c r="AL29">
        <v>0</v>
      </c>
      <c r="AM29">
        <v>0.63</v>
      </c>
      <c r="AN29">
        <v>0</v>
      </c>
      <c r="AO29">
        <v>0</v>
      </c>
      <c r="AP29">
        <v>14.53</v>
      </c>
      <c r="AQ29">
        <v>0</v>
      </c>
      <c r="AR29">
        <v>0</v>
      </c>
      <c r="AS29">
        <v>0</v>
      </c>
      <c r="AT29">
        <v>0</v>
      </c>
      <c r="AU29">
        <v>191.37</v>
      </c>
      <c r="AV29">
        <v>1.94</v>
      </c>
      <c r="AW29">
        <v>0</v>
      </c>
      <c r="AX29">
        <v>0</v>
      </c>
      <c r="AY29">
        <v>0</v>
      </c>
      <c r="AZ29">
        <v>0.82</v>
      </c>
      <c r="BA29">
        <v>0.4</v>
      </c>
      <c r="BB29">
        <v>0.52</v>
      </c>
      <c r="BC29">
        <v>0.94</v>
      </c>
      <c r="BD29">
        <v>0.93</v>
      </c>
      <c r="BE29">
        <v>1.02</v>
      </c>
      <c r="BF29">
        <v>0.87</v>
      </c>
      <c r="BG29">
        <v>0.61</v>
      </c>
      <c r="BH29">
        <v>0.61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26.09</v>
      </c>
      <c r="BQ29">
        <v>67.790000000000006</v>
      </c>
      <c r="BR29">
        <v>0</v>
      </c>
      <c r="BS29">
        <v>0.78</v>
      </c>
      <c r="BT29">
        <v>0.33</v>
      </c>
    </row>
    <row r="30" spans="1:72">
      <c r="A30" t="s">
        <v>270</v>
      </c>
      <c r="G30" t="s">
        <v>72</v>
      </c>
      <c r="H30" s="115">
        <v>463.4199999999999</v>
      </c>
      <c r="I30" s="88">
        <v>154.18</v>
      </c>
      <c r="J30" s="88">
        <v>208.16000000000003</v>
      </c>
      <c r="K30" s="88">
        <v>0.97</v>
      </c>
      <c r="L30" s="88">
        <v>1.94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82.31</v>
      </c>
      <c r="Y30">
        <v>0</v>
      </c>
      <c r="Z30">
        <v>60.04</v>
      </c>
      <c r="AA30">
        <v>2.91</v>
      </c>
      <c r="AB30">
        <v>13.27</v>
      </c>
      <c r="AC30">
        <v>28.71</v>
      </c>
      <c r="AD30">
        <v>3.9</v>
      </c>
      <c r="AE30">
        <v>0.97</v>
      </c>
      <c r="AF30">
        <v>29.05</v>
      </c>
      <c r="AG30">
        <v>216.92</v>
      </c>
      <c r="AH30">
        <v>0</v>
      </c>
      <c r="AI30">
        <v>0</v>
      </c>
      <c r="AJ30">
        <v>77.47</v>
      </c>
      <c r="AK30">
        <v>0</v>
      </c>
      <c r="AL30">
        <v>0</v>
      </c>
      <c r="AM30">
        <v>0.63</v>
      </c>
      <c r="AN30">
        <v>0</v>
      </c>
      <c r="AO30">
        <v>0</v>
      </c>
      <c r="AP30">
        <v>14.53</v>
      </c>
      <c r="AQ30">
        <v>0</v>
      </c>
      <c r="AR30">
        <v>0</v>
      </c>
      <c r="AS30">
        <v>0</v>
      </c>
      <c r="AT30">
        <v>0</v>
      </c>
      <c r="AU30">
        <v>191.37</v>
      </c>
      <c r="AV30">
        <v>1.94</v>
      </c>
      <c r="AW30">
        <v>0</v>
      </c>
      <c r="AX30">
        <v>0</v>
      </c>
      <c r="AY30">
        <v>0</v>
      </c>
      <c r="AZ30">
        <v>0.82</v>
      </c>
      <c r="BA30">
        <v>0.4</v>
      </c>
      <c r="BB30">
        <v>0.52</v>
      </c>
      <c r="BC30">
        <v>0.94</v>
      </c>
      <c r="BD30">
        <v>0.93</v>
      </c>
      <c r="BE30">
        <v>1.02</v>
      </c>
      <c r="BF30">
        <v>0.87</v>
      </c>
      <c r="BG30">
        <v>0.61</v>
      </c>
      <c r="BH30">
        <v>0.61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26.09</v>
      </c>
      <c r="BQ30">
        <v>67.790000000000006</v>
      </c>
      <c r="BR30">
        <v>0</v>
      </c>
      <c r="BS30">
        <v>2.84</v>
      </c>
      <c r="BT30">
        <v>1.21</v>
      </c>
    </row>
    <row r="31" spans="1:72">
      <c r="A31" t="s">
        <v>280</v>
      </c>
      <c r="G31" t="s">
        <v>73</v>
      </c>
      <c r="H31" s="115">
        <v>466.7299999999999</v>
      </c>
      <c r="I31" s="88">
        <v>155.57</v>
      </c>
      <c r="J31" s="88">
        <v>208.16000000000003</v>
      </c>
      <c r="K31" s="88">
        <v>0.97</v>
      </c>
      <c r="L31" s="88">
        <v>8.7200000000000006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82.31</v>
      </c>
      <c r="Y31">
        <v>0</v>
      </c>
      <c r="Z31">
        <v>60.04</v>
      </c>
      <c r="AA31">
        <v>2.91</v>
      </c>
      <c r="AB31">
        <v>13.27</v>
      </c>
      <c r="AC31">
        <v>28.71</v>
      </c>
      <c r="AD31">
        <v>3.9</v>
      </c>
      <c r="AE31">
        <v>0.97</v>
      </c>
      <c r="AF31">
        <v>29.05</v>
      </c>
      <c r="AG31">
        <v>216.92</v>
      </c>
      <c r="AH31">
        <v>0</v>
      </c>
      <c r="AI31">
        <v>0</v>
      </c>
      <c r="AJ31">
        <v>77.47</v>
      </c>
      <c r="AK31">
        <v>0</v>
      </c>
      <c r="AL31">
        <v>0</v>
      </c>
      <c r="AM31">
        <v>0.68</v>
      </c>
      <c r="AN31">
        <v>0</v>
      </c>
      <c r="AO31">
        <v>0</v>
      </c>
      <c r="AP31">
        <v>14.53</v>
      </c>
      <c r="AQ31">
        <v>0</v>
      </c>
      <c r="AR31">
        <v>0</v>
      </c>
      <c r="AS31">
        <v>0</v>
      </c>
      <c r="AT31">
        <v>0</v>
      </c>
      <c r="AU31">
        <v>191.37</v>
      </c>
      <c r="AV31">
        <v>8.7200000000000006</v>
      </c>
      <c r="AW31">
        <v>0</v>
      </c>
      <c r="AX31">
        <v>0</v>
      </c>
      <c r="AY31">
        <v>0</v>
      </c>
      <c r="AZ31">
        <v>0.82</v>
      </c>
      <c r="BA31">
        <v>0.4</v>
      </c>
      <c r="BB31">
        <v>0.52</v>
      </c>
      <c r="BC31">
        <v>0.94</v>
      </c>
      <c r="BD31">
        <v>0.96</v>
      </c>
      <c r="BE31">
        <v>1.02</v>
      </c>
      <c r="BF31">
        <v>0.96</v>
      </c>
      <c r="BG31">
        <v>0.61</v>
      </c>
      <c r="BH31">
        <v>0.61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26.09</v>
      </c>
      <c r="BQ31">
        <v>67.790000000000006</v>
      </c>
      <c r="BR31">
        <v>0</v>
      </c>
      <c r="BS31">
        <v>6.01</v>
      </c>
      <c r="BT31">
        <v>2.57</v>
      </c>
    </row>
    <row r="32" spans="1:72">
      <c r="A32" t="s">
        <v>281</v>
      </c>
      <c r="G32" t="s">
        <v>74</v>
      </c>
      <c r="H32" s="115">
        <v>470.69999999999993</v>
      </c>
      <c r="I32" s="88">
        <v>157.27000000000001</v>
      </c>
      <c r="J32" s="88">
        <v>208.16000000000003</v>
      </c>
      <c r="K32" s="88">
        <v>0.97</v>
      </c>
      <c r="L32" s="88">
        <v>8.7200000000000006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82.31</v>
      </c>
      <c r="Y32">
        <v>0</v>
      </c>
      <c r="Z32">
        <v>60.04</v>
      </c>
      <c r="AA32">
        <v>2.91</v>
      </c>
      <c r="AB32">
        <v>13.27</v>
      </c>
      <c r="AC32">
        <v>28.71</v>
      </c>
      <c r="AD32">
        <v>3.9</v>
      </c>
      <c r="AE32">
        <v>0.97</v>
      </c>
      <c r="AF32">
        <v>29.05</v>
      </c>
      <c r="AG32">
        <v>216.92</v>
      </c>
      <c r="AH32">
        <v>0</v>
      </c>
      <c r="AI32">
        <v>0</v>
      </c>
      <c r="AJ32">
        <v>77.47</v>
      </c>
      <c r="AK32">
        <v>0</v>
      </c>
      <c r="AL32">
        <v>0</v>
      </c>
      <c r="AM32">
        <v>0.68</v>
      </c>
      <c r="AN32">
        <v>0</v>
      </c>
      <c r="AO32">
        <v>0</v>
      </c>
      <c r="AP32">
        <v>14.53</v>
      </c>
      <c r="AQ32">
        <v>0</v>
      </c>
      <c r="AR32">
        <v>0</v>
      </c>
      <c r="AS32">
        <v>0</v>
      </c>
      <c r="AT32">
        <v>0</v>
      </c>
      <c r="AU32">
        <v>191.37</v>
      </c>
      <c r="AV32">
        <v>8.7200000000000006</v>
      </c>
      <c r="AW32">
        <v>0</v>
      </c>
      <c r="AX32">
        <v>0</v>
      </c>
      <c r="AY32">
        <v>0</v>
      </c>
      <c r="AZ32">
        <v>0.82</v>
      </c>
      <c r="BA32">
        <v>0.4</v>
      </c>
      <c r="BB32">
        <v>0.52</v>
      </c>
      <c r="BC32">
        <v>0.94</v>
      </c>
      <c r="BD32">
        <v>0.96</v>
      </c>
      <c r="BE32">
        <v>1.02</v>
      </c>
      <c r="BF32">
        <v>0.96</v>
      </c>
      <c r="BG32">
        <v>0.61</v>
      </c>
      <c r="BH32">
        <v>0.61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26.09</v>
      </c>
      <c r="BQ32">
        <v>67.790000000000006</v>
      </c>
      <c r="BR32">
        <v>0</v>
      </c>
      <c r="BS32">
        <v>9.98</v>
      </c>
      <c r="BT32">
        <v>4.2699999999999996</v>
      </c>
    </row>
    <row r="33" spans="1:72">
      <c r="A33" t="s">
        <v>282</v>
      </c>
      <c r="G33" t="s">
        <v>75</v>
      </c>
      <c r="H33" s="115">
        <v>474.9199999999999</v>
      </c>
      <c r="I33" s="88">
        <v>159.09</v>
      </c>
      <c r="J33" s="88">
        <v>208.16000000000003</v>
      </c>
      <c r="K33" s="88">
        <v>0.97</v>
      </c>
      <c r="L33" s="88">
        <v>8.7200000000000006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82.31</v>
      </c>
      <c r="Y33">
        <v>0</v>
      </c>
      <c r="Z33">
        <v>60.04</v>
      </c>
      <c r="AA33">
        <v>2.91</v>
      </c>
      <c r="AB33">
        <v>13.27</v>
      </c>
      <c r="AC33">
        <v>28.71</v>
      </c>
      <c r="AD33">
        <v>3.9</v>
      </c>
      <c r="AE33">
        <v>0.97</v>
      </c>
      <c r="AF33">
        <v>29.05</v>
      </c>
      <c r="AG33">
        <v>216.92</v>
      </c>
      <c r="AH33">
        <v>0</v>
      </c>
      <c r="AI33">
        <v>0</v>
      </c>
      <c r="AJ33">
        <v>77.47</v>
      </c>
      <c r="AK33">
        <v>0</v>
      </c>
      <c r="AL33">
        <v>0</v>
      </c>
      <c r="AM33">
        <v>0.68</v>
      </c>
      <c r="AN33">
        <v>0</v>
      </c>
      <c r="AO33">
        <v>0</v>
      </c>
      <c r="AP33">
        <v>14.53</v>
      </c>
      <c r="AQ33">
        <v>0</v>
      </c>
      <c r="AR33">
        <v>0</v>
      </c>
      <c r="AS33">
        <v>0</v>
      </c>
      <c r="AT33">
        <v>0</v>
      </c>
      <c r="AU33">
        <v>191.37</v>
      </c>
      <c r="AV33">
        <v>8.7200000000000006</v>
      </c>
      <c r="AW33">
        <v>0</v>
      </c>
      <c r="AX33">
        <v>0</v>
      </c>
      <c r="AY33">
        <v>0</v>
      </c>
      <c r="AZ33">
        <v>0.82</v>
      </c>
      <c r="BA33">
        <v>0.4</v>
      </c>
      <c r="BB33">
        <v>0.52</v>
      </c>
      <c r="BC33">
        <v>0.94</v>
      </c>
      <c r="BD33">
        <v>0.96</v>
      </c>
      <c r="BE33">
        <v>1.02</v>
      </c>
      <c r="BF33">
        <v>0.96</v>
      </c>
      <c r="BG33">
        <v>0.61</v>
      </c>
      <c r="BH33">
        <v>0.61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26.09</v>
      </c>
      <c r="BQ33">
        <v>67.790000000000006</v>
      </c>
      <c r="BR33">
        <v>0</v>
      </c>
      <c r="BS33">
        <v>14.2</v>
      </c>
      <c r="BT33">
        <v>6.09</v>
      </c>
    </row>
    <row r="34" spans="1:72">
      <c r="A34" t="s">
        <v>283</v>
      </c>
      <c r="G34" t="s">
        <v>76</v>
      </c>
      <c r="H34" s="115">
        <v>479.36999999999989</v>
      </c>
      <c r="I34" s="88">
        <v>160.99</v>
      </c>
      <c r="J34" s="88">
        <v>208.16000000000003</v>
      </c>
      <c r="K34" s="88">
        <v>0.97</v>
      </c>
      <c r="L34" s="88">
        <v>8.7200000000000006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82.31</v>
      </c>
      <c r="Y34">
        <v>0</v>
      </c>
      <c r="Z34">
        <v>60.04</v>
      </c>
      <c r="AA34">
        <v>2.91</v>
      </c>
      <c r="AB34">
        <v>13.27</v>
      </c>
      <c r="AC34">
        <v>28.71</v>
      </c>
      <c r="AD34">
        <v>3.9</v>
      </c>
      <c r="AE34">
        <v>0.97</v>
      </c>
      <c r="AF34">
        <v>29.05</v>
      </c>
      <c r="AG34">
        <v>216.92</v>
      </c>
      <c r="AH34">
        <v>0</v>
      </c>
      <c r="AI34">
        <v>0</v>
      </c>
      <c r="AJ34">
        <v>77.47</v>
      </c>
      <c r="AK34">
        <v>0</v>
      </c>
      <c r="AL34">
        <v>0</v>
      </c>
      <c r="AM34">
        <v>0.68</v>
      </c>
      <c r="AN34">
        <v>0</v>
      </c>
      <c r="AO34">
        <v>0</v>
      </c>
      <c r="AP34">
        <v>14.53</v>
      </c>
      <c r="AQ34">
        <v>0</v>
      </c>
      <c r="AR34">
        <v>0</v>
      </c>
      <c r="AS34">
        <v>0</v>
      </c>
      <c r="AT34">
        <v>0</v>
      </c>
      <c r="AU34">
        <v>191.37</v>
      </c>
      <c r="AV34">
        <v>8.7200000000000006</v>
      </c>
      <c r="AW34">
        <v>0</v>
      </c>
      <c r="AX34">
        <v>0</v>
      </c>
      <c r="AY34">
        <v>0</v>
      </c>
      <c r="AZ34">
        <v>0.82</v>
      </c>
      <c r="BA34">
        <v>0.4</v>
      </c>
      <c r="BB34">
        <v>0.52</v>
      </c>
      <c r="BC34">
        <v>0.94</v>
      </c>
      <c r="BD34">
        <v>0.96</v>
      </c>
      <c r="BE34">
        <v>1.02</v>
      </c>
      <c r="BF34">
        <v>0.96</v>
      </c>
      <c r="BG34">
        <v>0.61</v>
      </c>
      <c r="BH34">
        <v>0.61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26.09</v>
      </c>
      <c r="BQ34">
        <v>67.790000000000006</v>
      </c>
      <c r="BR34">
        <v>0</v>
      </c>
      <c r="BS34">
        <v>18.649999999999999</v>
      </c>
      <c r="BT34">
        <v>7.99</v>
      </c>
    </row>
    <row r="35" spans="1:72">
      <c r="A35" t="s">
        <v>297</v>
      </c>
      <c r="G35" t="s">
        <v>77</v>
      </c>
      <c r="H35" s="115">
        <v>475.58999999999992</v>
      </c>
      <c r="I35" s="88">
        <v>159.30000000000001</v>
      </c>
      <c r="J35" s="88">
        <v>208.16000000000003</v>
      </c>
      <c r="K35" s="88">
        <v>0.97</v>
      </c>
      <c r="L35" s="88">
        <v>8.7200000000000006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82.31</v>
      </c>
      <c r="Y35">
        <v>0</v>
      </c>
      <c r="Z35">
        <v>60.04</v>
      </c>
      <c r="AA35">
        <v>2.91</v>
      </c>
      <c r="AB35">
        <v>13.27</v>
      </c>
      <c r="AC35">
        <v>28.71</v>
      </c>
      <c r="AD35">
        <v>3.9</v>
      </c>
      <c r="AE35">
        <v>0.97</v>
      </c>
      <c r="AF35">
        <v>29.05</v>
      </c>
      <c r="AG35">
        <v>216.92</v>
      </c>
      <c r="AH35">
        <v>0</v>
      </c>
      <c r="AI35">
        <v>0</v>
      </c>
      <c r="AJ35">
        <v>77.47</v>
      </c>
      <c r="AK35">
        <v>0</v>
      </c>
      <c r="AL35">
        <v>0</v>
      </c>
      <c r="AM35">
        <v>0.73</v>
      </c>
      <c r="AN35">
        <v>0</v>
      </c>
      <c r="AO35">
        <v>0</v>
      </c>
      <c r="AP35">
        <v>14.53</v>
      </c>
      <c r="AQ35">
        <v>0</v>
      </c>
      <c r="AR35">
        <v>0</v>
      </c>
      <c r="AS35">
        <v>0</v>
      </c>
      <c r="AT35">
        <v>0</v>
      </c>
      <c r="AU35">
        <v>191.37</v>
      </c>
      <c r="AV35">
        <v>8.7200000000000006</v>
      </c>
      <c r="AW35">
        <v>0</v>
      </c>
      <c r="AX35">
        <v>0</v>
      </c>
      <c r="AY35">
        <v>0</v>
      </c>
      <c r="AZ35">
        <v>0.97</v>
      </c>
      <c r="BA35">
        <v>0.4</v>
      </c>
      <c r="BB35">
        <v>0.52</v>
      </c>
      <c r="BC35">
        <v>0.94</v>
      </c>
      <c r="BD35">
        <v>0.96</v>
      </c>
      <c r="BE35">
        <v>1.02</v>
      </c>
      <c r="BF35">
        <v>0.96</v>
      </c>
      <c r="BG35">
        <v>0.61</v>
      </c>
      <c r="BH35">
        <v>0.57999999999999996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26.09</v>
      </c>
      <c r="BQ35">
        <v>67.790000000000006</v>
      </c>
      <c r="BR35">
        <v>0</v>
      </c>
      <c r="BS35">
        <v>14.7</v>
      </c>
      <c r="BT35">
        <v>6.3</v>
      </c>
    </row>
    <row r="36" spans="1:72">
      <c r="A36" t="s">
        <v>330</v>
      </c>
      <c r="G36" t="s">
        <v>78</v>
      </c>
      <c r="H36" s="115">
        <v>478.38999999999993</v>
      </c>
      <c r="I36" s="88">
        <v>160.5</v>
      </c>
      <c r="J36" s="88">
        <v>208.16000000000003</v>
      </c>
      <c r="K36" s="88">
        <v>0.97</v>
      </c>
      <c r="L36" s="88">
        <v>8.7200000000000006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82.31</v>
      </c>
      <c r="Y36">
        <v>0</v>
      </c>
      <c r="Z36">
        <v>60.04</v>
      </c>
      <c r="AA36">
        <v>2.91</v>
      </c>
      <c r="AB36">
        <v>13.27</v>
      </c>
      <c r="AC36">
        <v>28.71</v>
      </c>
      <c r="AD36">
        <v>3.9</v>
      </c>
      <c r="AE36">
        <v>0.97</v>
      </c>
      <c r="AF36">
        <v>29.05</v>
      </c>
      <c r="AG36">
        <v>216.92</v>
      </c>
      <c r="AH36">
        <v>0</v>
      </c>
      <c r="AI36">
        <v>0</v>
      </c>
      <c r="AJ36">
        <v>77.47</v>
      </c>
      <c r="AK36">
        <v>0</v>
      </c>
      <c r="AL36">
        <v>0</v>
      </c>
      <c r="AM36">
        <v>0.73</v>
      </c>
      <c r="AN36">
        <v>0</v>
      </c>
      <c r="AO36">
        <v>0</v>
      </c>
      <c r="AP36">
        <v>14.53</v>
      </c>
      <c r="AQ36">
        <v>0</v>
      </c>
      <c r="AR36">
        <v>0</v>
      </c>
      <c r="AS36">
        <v>0</v>
      </c>
      <c r="AT36">
        <v>0</v>
      </c>
      <c r="AU36">
        <v>191.37</v>
      </c>
      <c r="AV36">
        <v>8.7200000000000006</v>
      </c>
      <c r="AW36">
        <v>0</v>
      </c>
      <c r="AX36">
        <v>0</v>
      </c>
      <c r="AY36">
        <v>0</v>
      </c>
      <c r="AZ36">
        <v>0.97</v>
      </c>
      <c r="BA36">
        <v>0.4</v>
      </c>
      <c r="BB36">
        <v>0.52</v>
      </c>
      <c r="BC36">
        <v>0.94</v>
      </c>
      <c r="BD36">
        <v>0.96</v>
      </c>
      <c r="BE36">
        <v>1.02</v>
      </c>
      <c r="BF36">
        <v>0.96</v>
      </c>
      <c r="BG36">
        <v>0.61</v>
      </c>
      <c r="BH36">
        <v>0.57999999999999996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26.09</v>
      </c>
      <c r="BQ36">
        <v>67.790000000000006</v>
      </c>
      <c r="BR36">
        <v>0</v>
      </c>
      <c r="BS36">
        <v>17.5</v>
      </c>
      <c r="BT36">
        <v>7.5</v>
      </c>
    </row>
    <row r="37" spans="1:72">
      <c r="A37" t="s">
        <v>331</v>
      </c>
      <c r="G37" t="s">
        <v>79</v>
      </c>
      <c r="H37" s="115">
        <v>481.18999999999994</v>
      </c>
      <c r="I37" s="88">
        <v>161.69999999999999</v>
      </c>
      <c r="J37" s="88">
        <v>208.16000000000003</v>
      </c>
      <c r="K37" s="88">
        <v>0.97</v>
      </c>
      <c r="L37" s="88">
        <v>8.7200000000000006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82.31</v>
      </c>
      <c r="Y37">
        <v>0</v>
      </c>
      <c r="Z37">
        <v>60.04</v>
      </c>
      <c r="AA37">
        <v>2.91</v>
      </c>
      <c r="AB37">
        <v>13.27</v>
      </c>
      <c r="AC37">
        <v>28.71</v>
      </c>
      <c r="AD37">
        <v>3.9</v>
      </c>
      <c r="AE37">
        <v>0.97</v>
      </c>
      <c r="AF37">
        <v>29.05</v>
      </c>
      <c r="AG37">
        <v>216.92</v>
      </c>
      <c r="AH37">
        <v>0</v>
      </c>
      <c r="AI37">
        <v>0</v>
      </c>
      <c r="AJ37">
        <v>77.47</v>
      </c>
      <c r="AK37">
        <v>0</v>
      </c>
      <c r="AL37">
        <v>0</v>
      </c>
      <c r="AM37">
        <v>0.73</v>
      </c>
      <c r="AN37">
        <v>0</v>
      </c>
      <c r="AO37">
        <v>0</v>
      </c>
      <c r="AP37">
        <v>14.53</v>
      </c>
      <c r="AQ37">
        <v>0</v>
      </c>
      <c r="AR37">
        <v>0</v>
      </c>
      <c r="AS37">
        <v>0</v>
      </c>
      <c r="AT37">
        <v>0</v>
      </c>
      <c r="AU37">
        <v>191.37</v>
      </c>
      <c r="AV37">
        <v>8.7200000000000006</v>
      </c>
      <c r="AW37">
        <v>0</v>
      </c>
      <c r="AX37">
        <v>0</v>
      </c>
      <c r="AY37">
        <v>0</v>
      </c>
      <c r="AZ37">
        <v>0.97</v>
      </c>
      <c r="BA37">
        <v>0.4</v>
      </c>
      <c r="BB37">
        <v>0.52</v>
      </c>
      <c r="BC37">
        <v>0.94</v>
      </c>
      <c r="BD37">
        <v>0.96</v>
      </c>
      <c r="BE37">
        <v>1.02</v>
      </c>
      <c r="BF37">
        <v>0.96</v>
      </c>
      <c r="BG37">
        <v>0.61</v>
      </c>
      <c r="BH37">
        <v>0.57999999999999996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26.09</v>
      </c>
      <c r="BQ37">
        <v>67.790000000000006</v>
      </c>
      <c r="BR37">
        <v>0</v>
      </c>
      <c r="BS37">
        <v>20.3</v>
      </c>
      <c r="BT37">
        <v>8.6999999999999993</v>
      </c>
    </row>
    <row r="38" spans="1:72">
      <c r="A38" t="s">
        <v>332</v>
      </c>
      <c r="G38" t="s">
        <v>80</v>
      </c>
      <c r="H38" s="115">
        <v>485.37999999999994</v>
      </c>
      <c r="I38" s="88">
        <v>163.5</v>
      </c>
      <c r="J38" s="88">
        <v>208.16000000000003</v>
      </c>
      <c r="K38" s="88">
        <v>0.97</v>
      </c>
      <c r="L38" s="88">
        <v>8.7200000000000006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82.31</v>
      </c>
      <c r="Y38">
        <v>0</v>
      </c>
      <c r="Z38">
        <v>60.04</v>
      </c>
      <c r="AA38">
        <v>2.91</v>
      </c>
      <c r="AB38">
        <v>13.27</v>
      </c>
      <c r="AC38">
        <v>28.71</v>
      </c>
      <c r="AD38">
        <v>3.9</v>
      </c>
      <c r="AE38">
        <v>0.97</v>
      </c>
      <c r="AF38">
        <v>29.05</v>
      </c>
      <c r="AG38">
        <v>216.92</v>
      </c>
      <c r="AH38">
        <v>0</v>
      </c>
      <c r="AI38">
        <v>0</v>
      </c>
      <c r="AJ38">
        <v>77.47</v>
      </c>
      <c r="AK38">
        <v>0</v>
      </c>
      <c r="AL38">
        <v>0</v>
      </c>
      <c r="AM38">
        <v>0.73</v>
      </c>
      <c r="AN38">
        <v>0</v>
      </c>
      <c r="AO38">
        <v>0</v>
      </c>
      <c r="AP38">
        <v>14.53</v>
      </c>
      <c r="AQ38">
        <v>0</v>
      </c>
      <c r="AR38">
        <v>0</v>
      </c>
      <c r="AS38">
        <v>0</v>
      </c>
      <c r="AT38">
        <v>0</v>
      </c>
      <c r="AU38">
        <v>191.37</v>
      </c>
      <c r="AV38">
        <v>8.7200000000000006</v>
      </c>
      <c r="AW38">
        <v>0</v>
      </c>
      <c r="AX38">
        <v>0</v>
      </c>
      <c r="AY38">
        <v>0</v>
      </c>
      <c r="AZ38">
        <v>0.97</v>
      </c>
      <c r="BA38">
        <v>0.4</v>
      </c>
      <c r="BB38">
        <v>0.52</v>
      </c>
      <c r="BC38">
        <v>0.94</v>
      </c>
      <c r="BD38">
        <v>0.96</v>
      </c>
      <c r="BE38">
        <v>1.02</v>
      </c>
      <c r="BF38">
        <v>0.96</v>
      </c>
      <c r="BG38">
        <v>0.61</v>
      </c>
      <c r="BH38">
        <v>0.57999999999999996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26.09</v>
      </c>
      <c r="BQ38">
        <v>67.790000000000006</v>
      </c>
      <c r="BR38">
        <v>0</v>
      </c>
      <c r="BS38">
        <v>24.49</v>
      </c>
      <c r="BT38">
        <v>10.5</v>
      </c>
    </row>
    <row r="39" spans="1:72">
      <c r="A39" t="s">
        <v>333</v>
      </c>
      <c r="G39" t="s">
        <v>81</v>
      </c>
      <c r="H39" s="115">
        <v>488.40999999999997</v>
      </c>
      <c r="I39" s="88">
        <v>164.69</v>
      </c>
      <c r="J39" s="88">
        <v>208.16000000000003</v>
      </c>
      <c r="K39" s="88">
        <v>49.39</v>
      </c>
      <c r="L39" s="88">
        <v>8.7200000000000006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82.31</v>
      </c>
      <c r="Y39">
        <v>0</v>
      </c>
      <c r="Z39">
        <v>60.04</v>
      </c>
      <c r="AA39">
        <v>2.91</v>
      </c>
      <c r="AB39">
        <v>13.27</v>
      </c>
      <c r="AC39">
        <v>28.71</v>
      </c>
      <c r="AD39">
        <v>3.9</v>
      </c>
      <c r="AE39">
        <v>0.97</v>
      </c>
      <c r="AF39">
        <v>29.05</v>
      </c>
      <c r="AG39">
        <v>216.92</v>
      </c>
      <c r="AH39">
        <v>0</v>
      </c>
      <c r="AI39">
        <v>0</v>
      </c>
      <c r="AJ39">
        <v>77.47</v>
      </c>
      <c r="AK39">
        <v>0</v>
      </c>
      <c r="AL39">
        <v>0</v>
      </c>
      <c r="AM39">
        <v>0.97</v>
      </c>
      <c r="AN39">
        <v>0</v>
      </c>
      <c r="AO39">
        <v>0</v>
      </c>
      <c r="AP39">
        <v>14.53</v>
      </c>
      <c r="AQ39">
        <v>0</v>
      </c>
      <c r="AR39">
        <v>0</v>
      </c>
      <c r="AS39">
        <v>0</v>
      </c>
      <c r="AT39">
        <v>0</v>
      </c>
      <c r="AU39">
        <v>191.37</v>
      </c>
      <c r="AV39">
        <v>8.7200000000000006</v>
      </c>
      <c r="AW39">
        <v>0</v>
      </c>
      <c r="AX39">
        <v>48.42</v>
      </c>
      <c r="AY39">
        <v>0</v>
      </c>
      <c r="AZ39">
        <v>0.97</v>
      </c>
      <c r="BA39">
        <v>0.4</v>
      </c>
      <c r="BB39">
        <v>0.52</v>
      </c>
      <c r="BC39">
        <v>0.94</v>
      </c>
      <c r="BD39">
        <v>0.96</v>
      </c>
      <c r="BE39">
        <v>1.02</v>
      </c>
      <c r="BF39">
        <v>0.96</v>
      </c>
      <c r="BG39">
        <v>0.61</v>
      </c>
      <c r="BH39">
        <v>0.57999999999999996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26.09</v>
      </c>
      <c r="BQ39">
        <v>67.790000000000006</v>
      </c>
      <c r="BR39">
        <v>0</v>
      </c>
      <c r="BS39">
        <v>27.28</v>
      </c>
      <c r="BT39">
        <v>11.69</v>
      </c>
    </row>
    <row r="40" spans="1:72">
      <c r="A40" t="s">
        <v>354</v>
      </c>
      <c r="G40" t="s">
        <v>82</v>
      </c>
      <c r="H40" s="115">
        <v>490.43999999999994</v>
      </c>
      <c r="I40" s="88">
        <v>165.56</v>
      </c>
      <c r="J40" s="88">
        <v>208.16000000000003</v>
      </c>
      <c r="K40" s="88">
        <v>49.39</v>
      </c>
      <c r="L40" s="88">
        <v>8.7200000000000006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82.31</v>
      </c>
      <c r="Y40">
        <v>0</v>
      </c>
      <c r="Z40">
        <v>60.04</v>
      </c>
      <c r="AA40">
        <v>2.91</v>
      </c>
      <c r="AB40">
        <v>13.27</v>
      </c>
      <c r="AC40">
        <v>28.71</v>
      </c>
      <c r="AD40">
        <v>3.9</v>
      </c>
      <c r="AE40">
        <v>0.97</v>
      </c>
      <c r="AF40">
        <v>29.05</v>
      </c>
      <c r="AG40">
        <v>216.92</v>
      </c>
      <c r="AH40">
        <v>0</v>
      </c>
      <c r="AI40">
        <v>0</v>
      </c>
      <c r="AJ40">
        <v>77.47</v>
      </c>
      <c r="AK40">
        <v>0</v>
      </c>
      <c r="AL40">
        <v>0</v>
      </c>
      <c r="AM40">
        <v>0.97</v>
      </c>
      <c r="AN40">
        <v>0</v>
      </c>
      <c r="AO40">
        <v>0</v>
      </c>
      <c r="AP40">
        <v>14.53</v>
      </c>
      <c r="AQ40">
        <v>0</v>
      </c>
      <c r="AR40">
        <v>0</v>
      </c>
      <c r="AS40">
        <v>0</v>
      </c>
      <c r="AT40">
        <v>0</v>
      </c>
      <c r="AU40">
        <v>191.37</v>
      </c>
      <c r="AV40">
        <v>8.7200000000000006</v>
      </c>
      <c r="AW40">
        <v>0</v>
      </c>
      <c r="AX40">
        <v>48.42</v>
      </c>
      <c r="AY40">
        <v>0</v>
      </c>
      <c r="AZ40">
        <v>0.97</v>
      </c>
      <c r="BA40">
        <v>0.4</v>
      </c>
      <c r="BB40">
        <v>0.52</v>
      </c>
      <c r="BC40">
        <v>0.94</v>
      </c>
      <c r="BD40">
        <v>0.96</v>
      </c>
      <c r="BE40">
        <v>1.02</v>
      </c>
      <c r="BF40">
        <v>0.96</v>
      </c>
      <c r="BG40">
        <v>0.61</v>
      </c>
      <c r="BH40">
        <v>0.57999999999999996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26.09</v>
      </c>
      <c r="BQ40">
        <v>67.790000000000006</v>
      </c>
      <c r="BR40">
        <v>0</v>
      </c>
      <c r="BS40">
        <v>29.31</v>
      </c>
      <c r="BT40">
        <v>12.56</v>
      </c>
    </row>
    <row r="41" spans="1:72">
      <c r="A41" t="s">
        <v>355</v>
      </c>
      <c r="G41" t="s">
        <v>83</v>
      </c>
      <c r="H41" s="115">
        <v>492.62999999999994</v>
      </c>
      <c r="I41" s="88">
        <v>166.5</v>
      </c>
      <c r="J41" s="88">
        <v>208.16000000000003</v>
      </c>
      <c r="K41" s="88">
        <v>49.39</v>
      </c>
      <c r="L41" s="88">
        <v>8.7200000000000006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82.31</v>
      </c>
      <c r="Y41">
        <v>0</v>
      </c>
      <c r="Z41">
        <v>60.04</v>
      </c>
      <c r="AA41">
        <v>2.91</v>
      </c>
      <c r="AB41">
        <v>13.27</v>
      </c>
      <c r="AC41">
        <v>28.71</v>
      </c>
      <c r="AD41">
        <v>3.9</v>
      </c>
      <c r="AE41">
        <v>0.97</v>
      </c>
      <c r="AF41">
        <v>29.05</v>
      </c>
      <c r="AG41">
        <v>216.92</v>
      </c>
      <c r="AH41">
        <v>0</v>
      </c>
      <c r="AI41">
        <v>0</v>
      </c>
      <c r="AJ41">
        <v>77.47</v>
      </c>
      <c r="AK41">
        <v>0</v>
      </c>
      <c r="AL41">
        <v>0</v>
      </c>
      <c r="AM41">
        <v>0.97</v>
      </c>
      <c r="AN41">
        <v>0</v>
      </c>
      <c r="AO41">
        <v>0</v>
      </c>
      <c r="AP41">
        <v>14.53</v>
      </c>
      <c r="AQ41">
        <v>0</v>
      </c>
      <c r="AR41">
        <v>0</v>
      </c>
      <c r="AS41">
        <v>0</v>
      </c>
      <c r="AT41">
        <v>0</v>
      </c>
      <c r="AU41">
        <v>191.37</v>
      </c>
      <c r="AV41">
        <v>8.7200000000000006</v>
      </c>
      <c r="AW41">
        <v>0</v>
      </c>
      <c r="AX41">
        <v>48.42</v>
      </c>
      <c r="AY41">
        <v>0</v>
      </c>
      <c r="AZ41">
        <v>0.97</v>
      </c>
      <c r="BA41">
        <v>0.4</v>
      </c>
      <c r="BB41">
        <v>0.52</v>
      </c>
      <c r="BC41">
        <v>0.94</v>
      </c>
      <c r="BD41">
        <v>0.96</v>
      </c>
      <c r="BE41">
        <v>1.02</v>
      </c>
      <c r="BF41">
        <v>0.96</v>
      </c>
      <c r="BG41">
        <v>0.61</v>
      </c>
      <c r="BH41">
        <v>0.57999999999999996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26.09</v>
      </c>
      <c r="BQ41">
        <v>67.790000000000006</v>
      </c>
      <c r="BR41">
        <v>0</v>
      </c>
      <c r="BS41">
        <v>31.5</v>
      </c>
      <c r="BT41">
        <v>13.5</v>
      </c>
    </row>
    <row r="42" spans="1:72">
      <c r="A42" t="s">
        <v>356</v>
      </c>
      <c r="G42" t="s">
        <v>84</v>
      </c>
      <c r="H42" s="115">
        <v>493.32999999999993</v>
      </c>
      <c r="I42" s="88">
        <v>166.8</v>
      </c>
      <c r="J42" s="88">
        <v>208.16000000000003</v>
      </c>
      <c r="K42" s="88">
        <v>49.39</v>
      </c>
      <c r="L42" s="88">
        <v>8.7200000000000006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82.31</v>
      </c>
      <c r="Y42">
        <v>0</v>
      </c>
      <c r="Z42">
        <v>60.04</v>
      </c>
      <c r="AA42">
        <v>2.91</v>
      </c>
      <c r="AB42">
        <v>13.27</v>
      </c>
      <c r="AC42">
        <v>28.71</v>
      </c>
      <c r="AD42">
        <v>3.9</v>
      </c>
      <c r="AE42">
        <v>0.97</v>
      </c>
      <c r="AF42">
        <v>29.05</v>
      </c>
      <c r="AG42">
        <v>216.92</v>
      </c>
      <c r="AH42">
        <v>0</v>
      </c>
      <c r="AI42">
        <v>0</v>
      </c>
      <c r="AJ42">
        <v>77.47</v>
      </c>
      <c r="AK42">
        <v>0</v>
      </c>
      <c r="AL42">
        <v>0</v>
      </c>
      <c r="AM42">
        <v>0.97</v>
      </c>
      <c r="AN42">
        <v>0</v>
      </c>
      <c r="AO42">
        <v>0</v>
      </c>
      <c r="AP42">
        <v>14.53</v>
      </c>
      <c r="AQ42">
        <v>0</v>
      </c>
      <c r="AR42">
        <v>0</v>
      </c>
      <c r="AS42">
        <v>0</v>
      </c>
      <c r="AT42">
        <v>0</v>
      </c>
      <c r="AU42">
        <v>191.37</v>
      </c>
      <c r="AV42">
        <v>8.7200000000000006</v>
      </c>
      <c r="AW42">
        <v>0</v>
      </c>
      <c r="AX42">
        <v>48.42</v>
      </c>
      <c r="AY42">
        <v>0</v>
      </c>
      <c r="AZ42">
        <v>0.97</v>
      </c>
      <c r="BA42">
        <v>0.4</v>
      </c>
      <c r="BB42">
        <v>0.52</v>
      </c>
      <c r="BC42">
        <v>0.94</v>
      </c>
      <c r="BD42">
        <v>0.96</v>
      </c>
      <c r="BE42">
        <v>1.02</v>
      </c>
      <c r="BF42">
        <v>0.96</v>
      </c>
      <c r="BG42">
        <v>0.61</v>
      </c>
      <c r="BH42">
        <v>0.57999999999999996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26.09</v>
      </c>
      <c r="BQ42">
        <v>67.790000000000006</v>
      </c>
      <c r="BR42">
        <v>0</v>
      </c>
      <c r="BS42">
        <v>32.200000000000003</v>
      </c>
      <c r="BT42">
        <v>13.8</v>
      </c>
    </row>
    <row r="43" spans="1:72">
      <c r="A43" t="s">
        <v>362</v>
      </c>
      <c r="G43" t="s">
        <v>85</v>
      </c>
      <c r="H43" s="115">
        <v>500.27</v>
      </c>
      <c r="I43" s="88">
        <v>168.9</v>
      </c>
      <c r="J43" s="88">
        <v>208.16000000000003</v>
      </c>
      <c r="K43" s="88">
        <v>49.39</v>
      </c>
      <c r="L43" s="88">
        <v>1.94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82.31</v>
      </c>
      <c r="Y43">
        <v>0</v>
      </c>
      <c r="Z43">
        <v>60.04</v>
      </c>
      <c r="AA43">
        <v>2.91</v>
      </c>
      <c r="AB43">
        <v>13.27</v>
      </c>
      <c r="AC43">
        <v>28.71</v>
      </c>
      <c r="AD43">
        <v>5.94</v>
      </c>
      <c r="AE43">
        <v>0.97</v>
      </c>
      <c r="AF43">
        <v>29.05</v>
      </c>
      <c r="AG43">
        <v>216.92</v>
      </c>
      <c r="AH43">
        <v>0</v>
      </c>
      <c r="AI43">
        <v>0</v>
      </c>
      <c r="AJ43">
        <v>77.47</v>
      </c>
      <c r="AK43">
        <v>0</v>
      </c>
      <c r="AL43">
        <v>0</v>
      </c>
      <c r="AM43">
        <v>0.97</v>
      </c>
      <c r="AN43">
        <v>0</v>
      </c>
      <c r="AO43">
        <v>0</v>
      </c>
      <c r="AP43">
        <v>14.53</v>
      </c>
      <c r="AQ43">
        <v>0</v>
      </c>
      <c r="AR43">
        <v>0</v>
      </c>
      <c r="AS43">
        <v>0</v>
      </c>
      <c r="AT43">
        <v>0</v>
      </c>
      <c r="AU43">
        <v>191.37</v>
      </c>
      <c r="AV43">
        <v>1.94</v>
      </c>
      <c r="AW43">
        <v>0</v>
      </c>
      <c r="AX43">
        <v>48.42</v>
      </c>
      <c r="AY43">
        <v>0</v>
      </c>
      <c r="AZ43">
        <v>0.97</v>
      </c>
      <c r="BA43">
        <v>0.4</v>
      </c>
      <c r="BB43">
        <v>0.52</v>
      </c>
      <c r="BC43">
        <v>0.94</v>
      </c>
      <c r="BD43">
        <v>0.96</v>
      </c>
      <c r="BE43">
        <v>1.02</v>
      </c>
      <c r="BF43">
        <v>0.96</v>
      </c>
      <c r="BG43">
        <v>0.61</v>
      </c>
      <c r="BH43">
        <v>0.57999999999999996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26.09</v>
      </c>
      <c r="BQ43">
        <v>67.790000000000006</v>
      </c>
      <c r="BR43">
        <v>0</v>
      </c>
      <c r="BS43">
        <v>37.1</v>
      </c>
      <c r="BT43">
        <v>15.9</v>
      </c>
    </row>
    <row r="44" spans="1:72">
      <c r="A44" t="s">
        <v>366</v>
      </c>
      <c r="G44" t="s">
        <v>86</v>
      </c>
      <c r="H44" s="115">
        <v>505.16999999999996</v>
      </c>
      <c r="I44" s="88">
        <v>171</v>
      </c>
      <c r="J44" s="88">
        <v>208.16000000000003</v>
      </c>
      <c r="K44" s="88">
        <v>49.39</v>
      </c>
      <c r="L44" s="88">
        <v>1.94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82.31</v>
      </c>
      <c r="Y44">
        <v>0</v>
      </c>
      <c r="Z44">
        <v>60.04</v>
      </c>
      <c r="AA44">
        <v>2.91</v>
      </c>
      <c r="AB44">
        <v>13.27</v>
      </c>
      <c r="AC44">
        <v>28.71</v>
      </c>
      <c r="AD44">
        <v>5.94</v>
      </c>
      <c r="AE44">
        <v>0.97</v>
      </c>
      <c r="AF44">
        <v>29.05</v>
      </c>
      <c r="AG44">
        <v>216.92</v>
      </c>
      <c r="AH44">
        <v>0</v>
      </c>
      <c r="AI44">
        <v>0</v>
      </c>
      <c r="AJ44">
        <v>77.47</v>
      </c>
      <c r="AK44">
        <v>0</v>
      </c>
      <c r="AL44">
        <v>0</v>
      </c>
      <c r="AM44">
        <v>0.97</v>
      </c>
      <c r="AN44">
        <v>0</v>
      </c>
      <c r="AO44">
        <v>0</v>
      </c>
      <c r="AP44">
        <v>14.53</v>
      </c>
      <c r="AQ44">
        <v>0</v>
      </c>
      <c r="AR44">
        <v>0</v>
      </c>
      <c r="AS44">
        <v>0</v>
      </c>
      <c r="AT44">
        <v>0</v>
      </c>
      <c r="AU44">
        <v>191.37</v>
      </c>
      <c r="AV44">
        <v>1.94</v>
      </c>
      <c r="AW44">
        <v>0</v>
      </c>
      <c r="AX44">
        <v>48.42</v>
      </c>
      <c r="AY44">
        <v>0</v>
      </c>
      <c r="AZ44">
        <v>0.97</v>
      </c>
      <c r="BA44">
        <v>0.4</v>
      </c>
      <c r="BB44">
        <v>0.52</v>
      </c>
      <c r="BC44">
        <v>0.94</v>
      </c>
      <c r="BD44">
        <v>0.96</v>
      </c>
      <c r="BE44">
        <v>1.02</v>
      </c>
      <c r="BF44">
        <v>0.96</v>
      </c>
      <c r="BG44">
        <v>0.61</v>
      </c>
      <c r="BH44">
        <v>0.57999999999999996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26.09</v>
      </c>
      <c r="BQ44">
        <v>67.790000000000006</v>
      </c>
      <c r="BR44">
        <v>0</v>
      </c>
      <c r="BS44">
        <v>42</v>
      </c>
      <c r="BT44">
        <v>18</v>
      </c>
    </row>
    <row r="45" spans="1:72">
      <c r="A45" t="s">
        <v>389</v>
      </c>
      <c r="G45" t="s">
        <v>87</v>
      </c>
      <c r="H45" s="115">
        <v>551.98</v>
      </c>
      <c r="I45" s="88">
        <v>172.8</v>
      </c>
      <c r="J45" s="88">
        <v>208.16000000000003</v>
      </c>
      <c r="K45" s="88">
        <v>49.39</v>
      </c>
      <c r="L45" s="88">
        <v>1.94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82.31</v>
      </c>
      <c r="Y45">
        <v>0</v>
      </c>
      <c r="Z45">
        <v>60.04</v>
      </c>
      <c r="AA45">
        <v>2.91</v>
      </c>
      <c r="AB45">
        <v>13.27</v>
      </c>
      <c r="AC45">
        <v>28.71</v>
      </c>
      <c r="AD45">
        <v>5.94</v>
      </c>
      <c r="AE45">
        <v>0.97</v>
      </c>
      <c r="AF45">
        <v>29.05</v>
      </c>
      <c r="AG45">
        <v>216.92</v>
      </c>
      <c r="AH45">
        <v>0</v>
      </c>
      <c r="AI45">
        <v>0</v>
      </c>
      <c r="AJ45">
        <v>77.47</v>
      </c>
      <c r="AK45">
        <v>0</v>
      </c>
      <c r="AL45">
        <v>0</v>
      </c>
      <c r="AM45">
        <v>0.97</v>
      </c>
      <c r="AN45">
        <v>0</v>
      </c>
      <c r="AO45">
        <v>0</v>
      </c>
      <c r="AP45">
        <v>14.53</v>
      </c>
      <c r="AQ45">
        <v>0</v>
      </c>
      <c r="AR45">
        <v>0</v>
      </c>
      <c r="AS45">
        <v>0</v>
      </c>
      <c r="AT45">
        <v>0</v>
      </c>
      <c r="AU45">
        <v>191.37</v>
      </c>
      <c r="AV45">
        <v>1.94</v>
      </c>
      <c r="AW45">
        <v>42.61</v>
      </c>
      <c r="AX45">
        <v>48.42</v>
      </c>
      <c r="AY45">
        <v>0</v>
      </c>
      <c r="AZ45">
        <v>0.97</v>
      </c>
      <c r="BA45">
        <v>0.4</v>
      </c>
      <c r="BB45">
        <v>0.52</v>
      </c>
      <c r="BC45">
        <v>0.94</v>
      </c>
      <c r="BD45">
        <v>0.96</v>
      </c>
      <c r="BE45">
        <v>1.02</v>
      </c>
      <c r="BF45">
        <v>0.96</v>
      </c>
      <c r="BG45">
        <v>0.61</v>
      </c>
      <c r="BH45">
        <v>0.57999999999999996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26.09</v>
      </c>
      <c r="BQ45">
        <v>67.790000000000006</v>
      </c>
      <c r="BR45">
        <v>0</v>
      </c>
      <c r="BS45">
        <v>46.2</v>
      </c>
      <c r="BT45">
        <v>19.8</v>
      </c>
    </row>
    <row r="46" spans="1:72">
      <c r="A46" t="s">
        <v>390</v>
      </c>
      <c r="G46" t="s">
        <v>88</v>
      </c>
      <c r="H46" s="115">
        <v>558.28</v>
      </c>
      <c r="I46" s="88">
        <v>175.5</v>
      </c>
      <c r="J46" s="88">
        <v>208.16000000000003</v>
      </c>
      <c r="K46" s="88">
        <v>49.39</v>
      </c>
      <c r="L46" s="88">
        <v>1.94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82.31</v>
      </c>
      <c r="Y46">
        <v>0</v>
      </c>
      <c r="Z46">
        <v>60.04</v>
      </c>
      <c r="AA46">
        <v>2.91</v>
      </c>
      <c r="AB46">
        <v>13.27</v>
      </c>
      <c r="AC46">
        <v>28.71</v>
      </c>
      <c r="AD46">
        <v>5.94</v>
      </c>
      <c r="AE46">
        <v>0.97</v>
      </c>
      <c r="AF46">
        <v>29.05</v>
      </c>
      <c r="AG46">
        <v>216.92</v>
      </c>
      <c r="AH46">
        <v>0</v>
      </c>
      <c r="AI46">
        <v>0</v>
      </c>
      <c r="AJ46">
        <v>77.47</v>
      </c>
      <c r="AK46">
        <v>0</v>
      </c>
      <c r="AL46">
        <v>0</v>
      </c>
      <c r="AM46">
        <v>0.97</v>
      </c>
      <c r="AN46">
        <v>0</v>
      </c>
      <c r="AO46">
        <v>0</v>
      </c>
      <c r="AP46">
        <v>14.53</v>
      </c>
      <c r="AQ46">
        <v>0</v>
      </c>
      <c r="AR46">
        <v>0</v>
      </c>
      <c r="AS46">
        <v>0</v>
      </c>
      <c r="AT46">
        <v>0</v>
      </c>
      <c r="AU46">
        <v>191.37</v>
      </c>
      <c r="AV46">
        <v>1.94</v>
      </c>
      <c r="AW46">
        <v>42.61</v>
      </c>
      <c r="AX46">
        <v>48.42</v>
      </c>
      <c r="AY46">
        <v>0</v>
      </c>
      <c r="AZ46">
        <v>0.97</v>
      </c>
      <c r="BA46">
        <v>0.4</v>
      </c>
      <c r="BB46">
        <v>0.52</v>
      </c>
      <c r="BC46">
        <v>0.94</v>
      </c>
      <c r="BD46">
        <v>0.96</v>
      </c>
      <c r="BE46">
        <v>1.02</v>
      </c>
      <c r="BF46">
        <v>0.96</v>
      </c>
      <c r="BG46">
        <v>0.61</v>
      </c>
      <c r="BH46">
        <v>0.57999999999999996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26.09</v>
      </c>
      <c r="BQ46">
        <v>67.790000000000006</v>
      </c>
      <c r="BR46">
        <v>0</v>
      </c>
      <c r="BS46">
        <v>52.5</v>
      </c>
      <c r="BT46">
        <v>22.5</v>
      </c>
    </row>
    <row r="47" spans="1:72">
      <c r="A47" t="s">
        <v>394</v>
      </c>
      <c r="G47" t="s">
        <v>89</v>
      </c>
      <c r="H47" s="115">
        <v>563.17999999999995</v>
      </c>
      <c r="I47" s="88">
        <v>177.6</v>
      </c>
      <c r="J47" s="88">
        <v>208.16000000000003</v>
      </c>
      <c r="K47" s="88">
        <v>49.39</v>
      </c>
      <c r="L47" s="88">
        <v>1.94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82.31</v>
      </c>
      <c r="Y47">
        <v>0</v>
      </c>
      <c r="Z47">
        <v>60.04</v>
      </c>
      <c r="AA47">
        <v>2.91</v>
      </c>
      <c r="AB47">
        <v>13.27</v>
      </c>
      <c r="AC47">
        <v>28.71</v>
      </c>
      <c r="AD47">
        <v>5.94</v>
      </c>
      <c r="AE47">
        <v>0.97</v>
      </c>
      <c r="AF47">
        <v>29.05</v>
      </c>
      <c r="AG47">
        <v>216.92</v>
      </c>
      <c r="AH47">
        <v>0</v>
      </c>
      <c r="AI47">
        <v>0</v>
      </c>
      <c r="AJ47">
        <v>77.47</v>
      </c>
      <c r="AK47">
        <v>0</v>
      </c>
      <c r="AL47">
        <v>0</v>
      </c>
      <c r="AM47">
        <v>0.97</v>
      </c>
      <c r="AN47">
        <v>0</v>
      </c>
      <c r="AO47">
        <v>0</v>
      </c>
      <c r="AP47">
        <v>14.53</v>
      </c>
      <c r="AQ47">
        <v>0</v>
      </c>
      <c r="AR47">
        <v>0</v>
      </c>
      <c r="AS47">
        <v>0</v>
      </c>
      <c r="AT47">
        <v>0</v>
      </c>
      <c r="AU47">
        <v>191.37</v>
      </c>
      <c r="AV47">
        <v>1.94</v>
      </c>
      <c r="AW47">
        <v>42.61</v>
      </c>
      <c r="AX47">
        <v>48.42</v>
      </c>
      <c r="AY47">
        <v>0</v>
      </c>
      <c r="AZ47">
        <v>0.97</v>
      </c>
      <c r="BA47">
        <v>0.4</v>
      </c>
      <c r="BB47">
        <v>0.52</v>
      </c>
      <c r="BC47">
        <v>0.94</v>
      </c>
      <c r="BD47">
        <v>0.96</v>
      </c>
      <c r="BE47">
        <v>1.02</v>
      </c>
      <c r="BF47">
        <v>0.96</v>
      </c>
      <c r="BG47">
        <v>0.61</v>
      </c>
      <c r="BH47">
        <v>0.57999999999999996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26.09</v>
      </c>
      <c r="BQ47">
        <v>67.790000000000006</v>
      </c>
      <c r="BR47">
        <v>0</v>
      </c>
      <c r="BS47">
        <v>57.4</v>
      </c>
      <c r="BT47">
        <v>24.6</v>
      </c>
    </row>
    <row r="48" spans="1:72">
      <c r="A48" t="s">
        <v>398</v>
      </c>
      <c r="G48" t="s">
        <v>90</v>
      </c>
      <c r="H48" s="115">
        <v>565.28</v>
      </c>
      <c r="I48" s="88">
        <v>178.5</v>
      </c>
      <c r="J48" s="88">
        <v>208.16000000000003</v>
      </c>
      <c r="K48" s="88">
        <v>49.39</v>
      </c>
      <c r="L48" s="88">
        <v>1.94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82.31</v>
      </c>
      <c r="Y48">
        <v>0</v>
      </c>
      <c r="Z48">
        <v>60.04</v>
      </c>
      <c r="AA48">
        <v>2.91</v>
      </c>
      <c r="AB48">
        <v>13.27</v>
      </c>
      <c r="AC48">
        <v>28.71</v>
      </c>
      <c r="AD48">
        <v>5.94</v>
      </c>
      <c r="AE48">
        <v>0.97</v>
      </c>
      <c r="AF48">
        <v>29.05</v>
      </c>
      <c r="AG48">
        <v>216.92</v>
      </c>
      <c r="AH48">
        <v>0</v>
      </c>
      <c r="AI48">
        <v>0</v>
      </c>
      <c r="AJ48">
        <v>77.47</v>
      </c>
      <c r="AK48">
        <v>0</v>
      </c>
      <c r="AL48">
        <v>0</v>
      </c>
      <c r="AM48">
        <v>0.97</v>
      </c>
      <c r="AN48">
        <v>0</v>
      </c>
      <c r="AO48">
        <v>0</v>
      </c>
      <c r="AP48">
        <v>14.53</v>
      </c>
      <c r="AQ48">
        <v>0</v>
      </c>
      <c r="AR48">
        <v>0</v>
      </c>
      <c r="AS48">
        <v>0</v>
      </c>
      <c r="AT48">
        <v>0</v>
      </c>
      <c r="AU48">
        <v>191.37</v>
      </c>
      <c r="AV48">
        <v>1.94</v>
      </c>
      <c r="AW48">
        <v>42.61</v>
      </c>
      <c r="AX48">
        <v>48.42</v>
      </c>
      <c r="AY48">
        <v>0</v>
      </c>
      <c r="AZ48">
        <v>0.97</v>
      </c>
      <c r="BA48">
        <v>0.4</v>
      </c>
      <c r="BB48">
        <v>0.52</v>
      </c>
      <c r="BC48">
        <v>0.94</v>
      </c>
      <c r="BD48">
        <v>0.96</v>
      </c>
      <c r="BE48">
        <v>1.02</v>
      </c>
      <c r="BF48">
        <v>0.96</v>
      </c>
      <c r="BG48">
        <v>0.61</v>
      </c>
      <c r="BH48">
        <v>0.57999999999999996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26.09</v>
      </c>
      <c r="BQ48">
        <v>67.790000000000006</v>
      </c>
      <c r="BR48">
        <v>0</v>
      </c>
      <c r="BS48">
        <v>59.5</v>
      </c>
      <c r="BT48">
        <v>25.5</v>
      </c>
    </row>
    <row r="49" spans="1:72">
      <c r="A49" t="s">
        <v>399</v>
      </c>
      <c r="G49" t="s">
        <v>91</v>
      </c>
      <c r="H49" s="115">
        <v>570.17999999999995</v>
      </c>
      <c r="I49" s="88">
        <v>180.6</v>
      </c>
      <c r="J49" s="88">
        <v>208.16000000000003</v>
      </c>
      <c r="K49" s="88">
        <v>49.39</v>
      </c>
      <c r="L49" s="88">
        <v>1.94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82.31</v>
      </c>
      <c r="Y49">
        <v>0</v>
      </c>
      <c r="Z49">
        <v>60.04</v>
      </c>
      <c r="AA49">
        <v>2.91</v>
      </c>
      <c r="AB49">
        <v>13.27</v>
      </c>
      <c r="AC49">
        <v>28.71</v>
      </c>
      <c r="AD49">
        <v>5.94</v>
      </c>
      <c r="AE49">
        <v>0.97</v>
      </c>
      <c r="AF49">
        <v>29.05</v>
      </c>
      <c r="AG49">
        <v>216.92</v>
      </c>
      <c r="AH49">
        <v>0</v>
      </c>
      <c r="AI49">
        <v>0</v>
      </c>
      <c r="AJ49">
        <v>77.47</v>
      </c>
      <c r="AK49">
        <v>0</v>
      </c>
      <c r="AL49">
        <v>0</v>
      </c>
      <c r="AM49">
        <v>0.97</v>
      </c>
      <c r="AN49">
        <v>0</v>
      </c>
      <c r="AO49">
        <v>0</v>
      </c>
      <c r="AP49">
        <v>14.53</v>
      </c>
      <c r="AQ49">
        <v>0</v>
      </c>
      <c r="AR49">
        <v>0</v>
      </c>
      <c r="AS49">
        <v>0</v>
      </c>
      <c r="AT49">
        <v>0</v>
      </c>
      <c r="AU49">
        <v>191.37</v>
      </c>
      <c r="AV49">
        <v>1.94</v>
      </c>
      <c r="AW49">
        <v>42.61</v>
      </c>
      <c r="AX49">
        <v>48.42</v>
      </c>
      <c r="AY49">
        <v>0</v>
      </c>
      <c r="AZ49">
        <v>0.97</v>
      </c>
      <c r="BA49">
        <v>0.4</v>
      </c>
      <c r="BB49">
        <v>0.52</v>
      </c>
      <c r="BC49">
        <v>0.94</v>
      </c>
      <c r="BD49">
        <v>0.96</v>
      </c>
      <c r="BE49">
        <v>1.02</v>
      </c>
      <c r="BF49">
        <v>0.96</v>
      </c>
      <c r="BG49">
        <v>0.61</v>
      </c>
      <c r="BH49">
        <v>0.57999999999999996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26.09</v>
      </c>
      <c r="BQ49">
        <v>67.790000000000006</v>
      </c>
      <c r="BR49">
        <v>0</v>
      </c>
      <c r="BS49">
        <v>64.400000000000006</v>
      </c>
      <c r="BT49">
        <v>27.6</v>
      </c>
    </row>
    <row r="50" spans="1:72">
      <c r="A50" t="s">
        <v>400</v>
      </c>
      <c r="G50" t="s">
        <v>92</v>
      </c>
      <c r="H50" s="115">
        <v>572.28</v>
      </c>
      <c r="I50" s="88">
        <v>181.5</v>
      </c>
      <c r="J50" s="88">
        <v>208.16000000000003</v>
      </c>
      <c r="K50" s="88">
        <v>49.39</v>
      </c>
      <c r="L50" s="88">
        <v>1.94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82.31</v>
      </c>
      <c r="Y50">
        <v>0</v>
      </c>
      <c r="Z50">
        <v>60.04</v>
      </c>
      <c r="AA50">
        <v>2.91</v>
      </c>
      <c r="AB50">
        <v>13.27</v>
      </c>
      <c r="AC50">
        <v>28.71</v>
      </c>
      <c r="AD50">
        <v>5.94</v>
      </c>
      <c r="AE50">
        <v>0.97</v>
      </c>
      <c r="AF50">
        <v>29.05</v>
      </c>
      <c r="AG50">
        <v>216.92</v>
      </c>
      <c r="AH50">
        <v>0</v>
      </c>
      <c r="AI50">
        <v>0</v>
      </c>
      <c r="AJ50">
        <v>77.47</v>
      </c>
      <c r="AK50">
        <v>0</v>
      </c>
      <c r="AL50">
        <v>0</v>
      </c>
      <c r="AM50">
        <v>0.97</v>
      </c>
      <c r="AN50">
        <v>0</v>
      </c>
      <c r="AO50">
        <v>0</v>
      </c>
      <c r="AP50">
        <v>14.53</v>
      </c>
      <c r="AQ50">
        <v>0</v>
      </c>
      <c r="AR50">
        <v>0</v>
      </c>
      <c r="AS50">
        <v>0</v>
      </c>
      <c r="AT50">
        <v>0</v>
      </c>
      <c r="AU50">
        <v>191.37</v>
      </c>
      <c r="AV50">
        <v>1.94</v>
      </c>
      <c r="AW50">
        <v>42.61</v>
      </c>
      <c r="AX50">
        <v>48.42</v>
      </c>
      <c r="AY50">
        <v>0</v>
      </c>
      <c r="AZ50">
        <v>0.97</v>
      </c>
      <c r="BA50">
        <v>0.4</v>
      </c>
      <c r="BB50">
        <v>0.52</v>
      </c>
      <c r="BC50">
        <v>0.94</v>
      </c>
      <c r="BD50">
        <v>0.96</v>
      </c>
      <c r="BE50">
        <v>1.02</v>
      </c>
      <c r="BF50">
        <v>0.96</v>
      </c>
      <c r="BG50">
        <v>0.61</v>
      </c>
      <c r="BH50">
        <v>0.57999999999999996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26.09</v>
      </c>
      <c r="BQ50">
        <v>67.790000000000006</v>
      </c>
      <c r="BR50">
        <v>0</v>
      </c>
      <c r="BS50">
        <v>66.5</v>
      </c>
      <c r="BT50">
        <v>28.5</v>
      </c>
    </row>
    <row r="51" spans="1:72">
      <c r="A51" t="s">
        <v>402</v>
      </c>
      <c r="G51" t="s">
        <v>93</v>
      </c>
      <c r="H51" s="115">
        <v>563.55999999999995</v>
      </c>
      <c r="I51" s="88">
        <v>181.5</v>
      </c>
      <c r="J51" s="88">
        <v>208.16000000000003</v>
      </c>
      <c r="K51" s="88">
        <v>49.39</v>
      </c>
      <c r="L51" s="88">
        <v>1.94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82.31</v>
      </c>
      <c r="Y51">
        <v>0</v>
      </c>
      <c r="Z51">
        <v>60.04</v>
      </c>
      <c r="AA51">
        <v>2.91</v>
      </c>
      <c r="AB51">
        <v>13.27</v>
      </c>
      <c r="AC51">
        <v>28.71</v>
      </c>
      <c r="AD51">
        <v>5.94</v>
      </c>
      <c r="AE51">
        <v>0.97</v>
      </c>
      <c r="AF51">
        <v>29.05</v>
      </c>
      <c r="AG51">
        <v>216.92</v>
      </c>
      <c r="AH51">
        <v>0</v>
      </c>
      <c r="AI51">
        <v>0</v>
      </c>
      <c r="AJ51">
        <v>77.47</v>
      </c>
      <c r="AK51">
        <v>0</v>
      </c>
      <c r="AL51">
        <v>0</v>
      </c>
      <c r="AM51">
        <v>0.97</v>
      </c>
      <c r="AN51">
        <v>0</v>
      </c>
      <c r="AO51">
        <v>0</v>
      </c>
      <c r="AP51">
        <v>14.53</v>
      </c>
      <c r="AQ51">
        <v>0</v>
      </c>
      <c r="AR51">
        <v>0</v>
      </c>
      <c r="AS51">
        <v>0</v>
      </c>
      <c r="AT51">
        <v>0</v>
      </c>
      <c r="AU51">
        <v>191.37</v>
      </c>
      <c r="AV51">
        <v>1.94</v>
      </c>
      <c r="AW51">
        <v>33.89</v>
      </c>
      <c r="AX51">
        <v>48.42</v>
      </c>
      <c r="AY51">
        <v>0</v>
      </c>
      <c r="AZ51">
        <v>0.97</v>
      </c>
      <c r="BA51">
        <v>0.4</v>
      </c>
      <c r="BB51">
        <v>0.52</v>
      </c>
      <c r="BC51">
        <v>0.94</v>
      </c>
      <c r="BD51">
        <v>0.96</v>
      </c>
      <c r="BE51">
        <v>1.02</v>
      </c>
      <c r="BF51">
        <v>0.96</v>
      </c>
      <c r="BG51">
        <v>0.61</v>
      </c>
      <c r="BH51">
        <v>0.57999999999999996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26.09</v>
      </c>
      <c r="BQ51">
        <v>67.790000000000006</v>
      </c>
      <c r="BR51">
        <v>0</v>
      </c>
      <c r="BS51">
        <v>66.5</v>
      </c>
      <c r="BT51">
        <v>28.5</v>
      </c>
    </row>
    <row r="52" spans="1:72">
      <c r="A52" t="s">
        <v>403</v>
      </c>
      <c r="G52" t="s">
        <v>94</v>
      </c>
      <c r="H52" s="115">
        <v>563.55999999999995</v>
      </c>
      <c r="I52" s="88">
        <v>181.5</v>
      </c>
      <c r="J52" s="88">
        <v>208.16000000000003</v>
      </c>
      <c r="K52" s="88">
        <v>49.39</v>
      </c>
      <c r="L52" s="88">
        <v>1.94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82.31</v>
      </c>
      <c r="Y52">
        <v>0</v>
      </c>
      <c r="Z52">
        <v>60.04</v>
      </c>
      <c r="AA52">
        <v>2.91</v>
      </c>
      <c r="AB52">
        <v>13.27</v>
      </c>
      <c r="AC52">
        <v>28.71</v>
      </c>
      <c r="AD52">
        <v>5.94</v>
      </c>
      <c r="AE52">
        <v>0.97</v>
      </c>
      <c r="AF52">
        <v>29.05</v>
      </c>
      <c r="AG52">
        <v>216.92</v>
      </c>
      <c r="AH52">
        <v>0</v>
      </c>
      <c r="AI52">
        <v>0</v>
      </c>
      <c r="AJ52">
        <v>77.47</v>
      </c>
      <c r="AK52">
        <v>0</v>
      </c>
      <c r="AL52">
        <v>0</v>
      </c>
      <c r="AM52">
        <v>0.97</v>
      </c>
      <c r="AN52">
        <v>0</v>
      </c>
      <c r="AO52">
        <v>0</v>
      </c>
      <c r="AP52">
        <v>14.53</v>
      </c>
      <c r="AQ52">
        <v>0</v>
      </c>
      <c r="AR52">
        <v>0</v>
      </c>
      <c r="AS52">
        <v>0</v>
      </c>
      <c r="AT52">
        <v>0</v>
      </c>
      <c r="AU52">
        <v>191.37</v>
      </c>
      <c r="AV52">
        <v>1.94</v>
      </c>
      <c r="AW52">
        <v>33.89</v>
      </c>
      <c r="AX52">
        <v>48.42</v>
      </c>
      <c r="AY52">
        <v>0</v>
      </c>
      <c r="AZ52">
        <v>0.97</v>
      </c>
      <c r="BA52">
        <v>0.4</v>
      </c>
      <c r="BB52">
        <v>0.52</v>
      </c>
      <c r="BC52">
        <v>0.94</v>
      </c>
      <c r="BD52">
        <v>0.96</v>
      </c>
      <c r="BE52">
        <v>1.02</v>
      </c>
      <c r="BF52">
        <v>0.96</v>
      </c>
      <c r="BG52">
        <v>0.61</v>
      </c>
      <c r="BH52">
        <v>0.57999999999999996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26.09</v>
      </c>
      <c r="BQ52">
        <v>67.790000000000006</v>
      </c>
      <c r="BR52">
        <v>0</v>
      </c>
      <c r="BS52">
        <v>66.5</v>
      </c>
      <c r="BT52">
        <v>28.5</v>
      </c>
    </row>
    <row r="53" spans="1:72">
      <c r="A53" t="s">
        <v>534</v>
      </c>
      <c r="G53" t="s">
        <v>95</v>
      </c>
      <c r="H53" s="115">
        <v>563.55999999999995</v>
      </c>
      <c r="I53" s="88">
        <v>181.5</v>
      </c>
      <c r="J53" s="88">
        <v>208.16000000000003</v>
      </c>
      <c r="K53" s="88">
        <v>49.39</v>
      </c>
      <c r="L53" s="88">
        <v>1.94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82.31</v>
      </c>
      <c r="Y53">
        <v>0</v>
      </c>
      <c r="Z53">
        <v>60.04</v>
      </c>
      <c r="AA53">
        <v>2.91</v>
      </c>
      <c r="AB53">
        <v>13.27</v>
      </c>
      <c r="AC53">
        <v>28.71</v>
      </c>
      <c r="AD53">
        <v>5.94</v>
      </c>
      <c r="AE53">
        <v>0.97</v>
      </c>
      <c r="AF53">
        <v>29.05</v>
      </c>
      <c r="AG53">
        <v>216.92</v>
      </c>
      <c r="AH53">
        <v>0</v>
      </c>
      <c r="AI53">
        <v>0</v>
      </c>
      <c r="AJ53">
        <v>77.47</v>
      </c>
      <c r="AK53">
        <v>0</v>
      </c>
      <c r="AL53">
        <v>0</v>
      </c>
      <c r="AM53">
        <v>0.97</v>
      </c>
      <c r="AN53">
        <v>0</v>
      </c>
      <c r="AO53">
        <v>0</v>
      </c>
      <c r="AP53">
        <v>14.53</v>
      </c>
      <c r="AQ53">
        <v>0</v>
      </c>
      <c r="AR53">
        <v>0</v>
      </c>
      <c r="AS53">
        <v>0</v>
      </c>
      <c r="AT53">
        <v>0</v>
      </c>
      <c r="AU53">
        <v>191.37</v>
      </c>
      <c r="AV53">
        <v>1.94</v>
      </c>
      <c r="AW53">
        <v>33.89</v>
      </c>
      <c r="AX53">
        <v>48.42</v>
      </c>
      <c r="AY53">
        <v>0</v>
      </c>
      <c r="AZ53">
        <v>0.97</v>
      </c>
      <c r="BA53">
        <v>0.4</v>
      </c>
      <c r="BB53">
        <v>0.52</v>
      </c>
      <c r="BC53">
        <v>0.94</v>
      </c>
      <c r="BD53">
        <v>0.96</v>
      </c>
      <c r="BE53">
        <v>1.02</v>
      </c>
      <c r="BF53">
        <v>0.96</v>
      </c>
      <c r="BG53">
        <v>0.61</v>
      </c>
      <c r="BH53">
        <v>0.57999999999999996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26.09</v>
      </c>
      <c r="BQ53">
        <v>67.790000000000006</v>
      </c>
      <c r="BR53">
        <v>0</v>
      </c>
      <c r="BS53">
        <v>66.5</v>
      </c>
      <c r="BT53">
        <v>28.5</v>
      </c>
    </row>
    <row r="54" spans="1:72">
      <c r="A54" t="s">
        <v>527</v>
      </c>
      <c r="G54" t="s">
        <v>96</v>
      </c>
      <c r="H54" s="115">
        <v>618.92999999999995</v>
      </c>
      <c r="I54" s="88">
        <v>182.4</v>
      </c>
      <c r="J54" s="88">
        <v>208.16000000000003</v>
      </c>
      <c r="K54" s="88">
        <v>49.39</v>
      </c>
      <c r="L54" s="88">
        <v>1.94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87.16</v>
      </c>
      <c r="X54">
        <v>82.31</v>
      </c>
      <c r="Y54">
        <v>0</v>
      </c>
      <c r="Z54">
        <v>60.04</v>
      </c>
      <c r="AA54">
        <v>2.91</v>
      </c>
      <c r="AB54">
        <v>13.27</v>
      </c>
      <c r="AC54">
        <v>28.71</v>
      </c>
      <c r="AD54">
        <v>5.94</v>
      </c>
      <c r="AE54">
        <v>0.97</v>
      </c>
      <c r="AF54">
        <v>29.05</v>
      </c>
      <c r="AG54">
        <v>216.92</v>
      </c>
      <c r="AH54">
        <v>0</v>
      </c>
      <c r="AI54">
        <v>0</v>
      </c>
      <c r="AJ54">
        <v>77.47</v>
      </c>
      <c r="AK54">
        <v>0</v>
      </c>
      <c r="AL54">
        <v>0</v>
      </c>
      <c r="AM54">
        <v>0.97</v>
      </c>
      <c r="AN54">
        <v>0</v>
      </c>
      <c r="AO54">
        <v>0</v>
      </c>
      <c r="AP54">
        <v>14.53</v>
      </c>
      <c r="AQ54">
        <v>0</v>
      </c>
      <c r="AR54">
        <v>0</v>
      </c>
      <c r="AS54">
        <v>0</v>
      </c>
      <c r="AT54">
        <v>0</v>
      </c>
      <c r="AU54">
        <v>191.37</v>
      </c>
      <c r="AV54">
        <v>1.94</v>
      </c>
      <c r="AW54">
        <v>0</v>
      </c>
      <c r="AX54">
        <v>48.42</v>
      </c>
      <c r="AY54">
        <v>0</v>
      </c>
      <c r="AZ54">
        <v>0.97</v>
      </c>
      <c r="BA54">
        <v>0.4</v>
      </c>
      <c r="BB54">
        <v>0.52</v>
      </c>
      <c r="BC54">
        <v>0.94</v>
      </c>
      <c r="BD54">
        <v>0.96</v>
      </c>
      <c r="BE54">
        <v>1.02</v>
      </c>
      <c r="BF54">
        <v>0.96</v>
      </c>
      <c r="BG54">
        <v>0.61</v>
      </c>
      <c r="BH54">
        <v>0.57999999999999996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26.09</v>
      </c>
      <c r="BQ54">
        <v>67.790000000000006</v>
      </c>
      <c r="BR54">
        <v>0</v>
      </c>
      <c r="BS54">
        <v>68.599999999999994</v>
      </c>
      <c r="BT54">
        <v>29.4</v>
      </c>
    </row>
    <row r="55" spans="1:72">
      <c r="A55" t="s">
        <v>528</v>
      </c>
      <c r="G55" t="s">
        <v>97</v>
      </c>
      <c r="H55" s="115">
        <v>618.92999999999995</v>
      </c>
      <c r="I55" s="88">
        <v>182.4</v>
      </c>
      <c r="J55" s="88">
        <v>208.16000000000003</v>
      </c>
      <c r="K55" s="88">
        <v>49.39</v>
      </c>
      <c r="L55" s="88">
        <v>1.94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87.16</v>
      </c>
      <c r="X55">
        <v>82.31</v>
      </c>
      <c r="Y55">
        <v>0</v>
      </c>
      <c r="Z55">
        <v>60.04</v>
      </c>
      <c r="AA55">
        <v>2.91</v>
      </c>
      <c r="AB55">
        <v>13.27</v>
      </c>
      <c r="AC55">
        <v>28.71</v>
      </c>
      <c r="AD55">
        <v>5.94</v>
      </c>
      <c r="AE55">
        <v>0.97</v>
      </c>
      <c r="AF55">
        <v>29.05</v>
      </c>
      <c r="AG55">
        <v>216.92</v>
      </c>
      <c r="AH55">
        <v>0</v>
      </c>
      <c r="AI55">
        <v>0</v>
      </c>
      <c r="AJ55">
        <v>77.47</v>
      </c>
      <c r="AK55">
        <v>0</v>
      </c>
      <c r="AL55">
        <v>0</v>
      </c>
      <c r="AM55">
        <v>0.97</v>
      </c>
      <c r="AN55">
        <v>0</v>
      </c>
      <c r="AO55">
        <v>0</v>
      </c>
      <c r="AP55">
        <v>14.53</v>
      </c>
      <c r="AQ55">
        <v>0</v>
      </c>
      <c r="AR55">
        <v>0</v>
      </c>
      <c r="AS55">
        <v>0</v>
      </c>
      <c r="AT55">
        <v>0</v>
      </c>
      <c r="AU55">
        <v>191.37</v>
      </c>
      <c r="AV55">
        <v>1.94</v>
      </c>
      <c r="AW55">
        <v>0</v>
      </c>
      <c r="AX55">
        <v>48.42</v>
      </c>
      <c r="AY55">
        <v>0</v>
      </c>
      <c r="AZ55">
        <v>0.97</v>
      </c>
      <c r="BA55">
        <v>0.4</v>
      </c>
      <c r="BB55">
        <v>0.52</v>
      </c>
      <c r="BC55">
        <v>0.94</v>
      </c>
      <c r="BD55">
        <v>0.96</v>
      </c>
      <c r="BE55">
        <v>1.02</v>
      </c>
      <c r="BF55">
        <v>0.96</v>
      </c>
      <c r="BG55">
        <v>0.61</v>
      </c>
      <c r="BH55">
        <v>0.57999999999999996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26.09</v>
      </c>
      <c r="BQ55">
        <v>67.790000000000006</v>
      </c>
      <c r="BR55">
        <v>0</v>
      </c>
      <c r="BS55">
        <v>68.599999999999994</v>
      </c>
      <c r="BT55">
        <v>29.4</v>
      </c>
    </row>
    <row r="56" spans="1:72">
      <c r="G56" t="s">
        <v>98</v>
      </c>
      <c r="H56" s="115">
        <v>616.82999999999993</v>
      </c>
      <c r="I56" s="88">
        <v>181.5</v>
      </c>
      <c r="J56" s="88">
        <v>208.16000000000003</v>
      </c>
      <c r="K56" s="88">
        <v>49.39</v>
      </c>
      <c r="L56" s="88">
        <v>1.94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87.16</v>
      </c>
      <c r="X56">
        <v>82.31</v>
      </c>
      <c r="Y56">
        <v>0</v>
      </c>
      <c r="Z56">
        <v>60.04</v>
      </c>
      <c r="AA56">
        <v>2.91</v>
      </c>
      <c r="AB56">
        <v>13.27</v>
      </c>
      <c r="AC56">
        <v>28.71</v>
      </c>
      <c r="AD56">
        <v>5.94</v>
      </c>
      <c r="AE56">
        <v>0.97</v>
      </c>
      <c r="AF56">
        <v>29.05</v>
      </c>
      <c r="AG56">
        <v>216.92</v>
      </c>
      <c r="AH56">
        <v>0</v>
      </c>
      <c r="AI56">
        <v>0</v>
      </c>
      <c r="AJ56">
        <v>77.47</v>
      </c>
      <c r="AK56">
        <v>0</v>
      </c>
      <c r="AL56">
        <v>0</v>
      </c>
      <c r="AM56">
        <v>0.97</v>
      </c>
      <c r="AN56">
        <v>0</v>
      </c>
      <c r="AO56">
        <v>0</v>
      </c>
      <c r="AP56">
        <v>14.53</v>
      </c>
      <c r="AQ56">
        <v>0</v>
      </c>
      <c r="AR56">
        <v>0</v>
      </c>
      <c r="AS56">
        <v>0</v>
      </c>
      <c r="AT56">
        <v>0</v>
      </c>
      <c r="AU56">
        <v>191.37</v>
      </c>
      <c r="AV56">
        <v>1.94</v>
      </c>
      <c r="AW56">
        <v>0</v>
      </c>
      <c r="AX56">
        <v>48.42</v>
      </c>
      <c r="AY56">
        <v>0</v>
      </c>
      <c r="AZ56">
        <v>0.97</v>
      </c>
      <c r="BA56">
        <v>0.4</v>
      </c>
      <c r="BB56">
        <v>0.52</v>
      </c>
      <c r="BC56">
        <v>0.94</v>
      </c>
      <c r="BD56">
        <v>0.96</v>
      </c>
      <c r="BE56">
        <v>1.02</v>
      </c>
      <c r="BF56">
        <v>0.96</v>
      </c>
      <c r="BG56">
        <v>0.61</v>
      </c>
      <c r="BH56">
        <v>0.57999999999999996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26.09</v>
      </c>
      <c r="BQ56">
        <v>67.790000000000006</v>
      </c>
      <c r="BR56">
        <v>0</v>
      </c>
      <c r="BS56">
        <v>66.5</v>
      </c>
      <c r="BT56">
        <v>28.5</v>
      </c>
    </row>
    <row r="57" spans="1:72">
      <c r="G57" t="s">
        <v>99</v>
      </c>
      <c r="H57" s="115">
        <v>649.31999999999994</v>
      </c>
      <c r="I57" s="88">
        <v>180.9</v>
      </c>
      <c r="J57" s="88">
        <v>208.16000000000003</v>
      </c>
      <c r="K57" s="88">
        <v>49.39</v>
      </c>
      <c r="L57" s="88">
        <v>1.94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87.16</v>
      </c>
      <c r="X57">
        <v>82.31</v>
      </c>
      <c r="Y57">
        <v>0</v>
      </c>
      <c r="Z57">
        <v>60.04</v>
      </c>
      <c r="AA57">
        <v>2.91</v>
      </c>
      <c r="AB57">
        <v>13.27</v>
      </c>
      <c r="AC57">
        <v>28.71</v>
      </c>
      <c r="AD57">
        <v>5.94</v>
      </c>
      <c r="AE57">
        <v>0.97</v>
      </c>
      <c r="AF57">
        <v>29.05</v>
      </c>
      <c r="AG57">
        <v>216.92</v>
      </c>
      <c r="AH57">
        <v>0</v>
      </c>
      <c r="AI57">
        <v>0</v>
      </c>
      <c r="AJ57">
        <v>77.47</v>
      </c>
      <c r="AK57">
        <v>0</v>
      </c>
      <c r="AL57">
        <v>0</v>
      </c>
      <c r="AM57">
        <v>0.97</v>
      </c>
      <c r="AN57">
        <v>0</v>
      </c>
      <c r="AO57">
        <v>0</v>
      </c>
      <c r="AP57">
        <v>14.53</v>
      </c>
      <c r="AQ57">
        <v>0</v>
      </c>
      <c r="AR57">
        <v>0</v>
      </c>
      <c r="AS57">
        <v>0</v>
      </c>
      <c r="AT57">
        <v>0</v>
      </c>
      <c r="AU57">
        <v>191.37</v>
      </c>
      <c r="AV57">
        <v>1.94</v>
      </c>
      <c r="AW57">
        <v>33.89</v>
      </c>
      <c r="AX57">
        <v>48.42</v>
      </c>
      <c r="AY57">
        <v>0</v>
      </c>
      <c r="AZ57">
        <v>0.97</v>
      </c>
      <c r="BA57">
        <v>0.4</v>
      </c>
      <c r="BB57">
        <v>0.52</v>
      </c>
      <c r="BC57">
        <v>0.94</v>
      </c>
      <c r="BD57">
        <v>0.96</v>
      </c>
      <c r="BE57">
        <v>1.02</v>
      </c>
      <c r="BF57">
        <v>0.96</v>
      </c>
      <c r="BG57">
        <v>0.61</v>
      </c>
      <c r="BH57">
        <v>0.57999999999999996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26.09</v>
      </c>
      <c r="BQ57">
        <v>67.790000000000006</v>
      </c>
      <c r="BR57">
        <v>0</v>
      </c>
      <c r="BS57">
        <v>65.099999999999994</v>
      </c>
      <c r="BT57">
        <v>27.9</v>
      </c>
    </row>
    <row r="58" spans="1:72">
      <c r="G58" t="s">
        <v>100</v>
      </c>
      <c r="H58" s="115">
        <v>647.21999999999991</v>
      </c>
      <c r="I58" s="88">
        <v>180</v>
      </c>
      <c r="J58" s="88">
        <v>208.16000000000003</v>
      </c>
      <c r="K58" s="88">
        <v>49.39</v>
      </c>
      <c r="L58" s="88">
        <v>1.94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87.16</v>
      </c>
      <c r="X58">
        <v>82.31</v>
      </c>
      <c r="Y58">
        <v>0</v>
      </c>
      <c r="Z58">
        <v>60.04</v>
      </c>
      <c r="AA58">
        <v>2.91</v>
      </c>
      <c r="AB58">
        <v>13.27</v>
      </c>
      <c r="AC58">
        <v>28.71</v>
      </c>
      <c r="AD58">
        <v>5.94</v>
      </c>
      <c r="AE58">
        <v>0.97</v>
      </c>
      <c r="AF58">
        <v>29.05</v>
      </c>
      <c r="AG58">
        <v>216.92</v>
      </c>
      <c r="AH58">
        <v>0</v>
      </c>
      <c r="AI58">
        <v>0</v>
      </c>
      <c r="AJ58">
        <v>77.47</v>
      </c>
      <c r="AK58">
        <v>0</v>
      </c>
      <c r="AL58">
        <v>0</v>
      </c>
      <c r="AM58">
        <v>0.97</v>
      </c>
      <c r="AN58">
        <v>0</v>
      </c>
      <c r="AO58">
        <v>0</v>
      </c>
      <c r="AP58">
        <v>14.53</v>
      </c>
      <c r="AQ58">
        <v>0</v>
      </c>
      <c r="AR58">
        <v>0</v>
      </c>
      <c r="AS58">
        <v>0</v>
      </c>
      <c r="AT58">
        <v>0</v>
      </c>
      <c r="AU58">
        <v>191.37</v>
      </c>
      <c r="AV58">
        <v>1.94</v>
      </c>
      <c r="AW58">
        <v>33.89</v>
      </c>
      <c r="AX58">
        <v>48.42</v>
      </c>
      <c r="AY58">
        <v>0</v>
      </c>
      <c r="AZ58">
        <v>0.97</v>
      </c>
      <c r="BA58">
        <v>0.4</v>
      </c>
      <c r="BB58">
        <v>0.52</v>
      </c>
      <c r="BC58">
        <v>0.94</v>
      </c>
      <c r="BD58">
        <v>0.96</v>
      </c>
      <c r="BE58">
        <v>1.02</v>
      </c>
      <c r="BF58">
        <v>0.96</v>
      </c>
      <c r="BG58">
        <v>0.61</v>
      </c>
      <c r="BH58">
        <v>0.57999999999999996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26.09</v>
      </c>
      <c r="BQ58">
        <v>67.790000000000006</v>
      </c>
      <c r="BR58">
        <v>0</v>
      </c>
      <c r="BS58">
        <v>63</v>
      </c>
      <c r="BT58">
        <v>27</v>
      </c>
    </row>
    <row r="59" spans="1:72">
      <c r="G59" t="s">
        <v>101</v>
      </c>
      <c r="H59" s="115">
        <v>707.26000000000022</v>
      </c>
      <c r="I59" s="88">
        <v>180</v>
      </c>
      <c r="J59" s="88">
        <v>208.16000000000003</v>
      </c>
      <c r="K59" s="88">
        <v>49.39</v>
      </c>
      <c r="L59" s="88">
        <v>1.94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87.16</v>
      </c>
      <c r="X59">
        <v>82.31</v>
      </c>
      <c r="Y59">
        <v>0</v>
      </c>
      <c r="Z59">
        <v>60.04</v>
      </c>
      <c r="AA59">
        <v>2.91</v>
      </c>
      <c r="AB59">
        <v>13.27</v>
      </c>
      <c r="AC59">
        <v>28.71</v>
      </c>
      <c r="AD59">
        <v>5.94</v>
      </c>
      <c r="AE59">
        <v>0.97</v>
      </c>
      <c r="AF59">
        <v>29.05</v>
      </c>
      <c r="AG59">
        <v>216.92</v>
      </c>
      <c r="AH59">
        <v>0</v>
      </c>
      <c r="AI59">
        <v>0</v>
      </c>
      <c r="AJ59">
        <v>77.47</v>
      </c>
      <c r="AK59">
        <v>0</v>
      </c>
      <c r="AL59">
        <v>0</v>
      </c>
      <c r="AM59">
        <v>0.97</v>
      </c>
      <c r="AN59">
        <v>60.04</v>
      </c>
      <c r="AO59">
        <v>0</v>
      </c>
      <c r="AP59">
        <v>14.53</v>
      </c>
      <c r="AQ59">
        <v>0</v>
      </c>
      <c r="AR59">
        <v>0</v>
      </c>
      <c r="AS59">
        <v>0</v>
      </c>
      <c r="AT59">
        <v>0</v>
      </c>
      <c r="AU59">
        <v>191.37</v>
      </c>
      <c r="AV59">
        <v>1.94</v>
      </c>
      <c r="AW59">
        <v>33.89</v>
      </c>
      <c r="AX59">
        <v>48.42</v>
      </c>
      <c r="AY59">
        <v>0</v>
      </c>
      <c r="AZ59">
        <v>0.97</v>
      </c>
      <c r="BA59">
        <v>0.4</v>
      </c>
      <c r="BB59">
        <v>0.52</v>
      </c>
      <c r="BC59">
        <v>0.94</v>
      </c>
      <c r="BD59">
        <v>0.96</v>
      </c>
      <c r="BE59">
        <v>1.02</v>
      </c>
      <c r="BF59">
        <v>0.96</v>
      </c>
      <c r="BG59">
        <v>0.61</v>
      </c>
      <c r="BH59">
        <v>0.57999999999999996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26.09</v>
      </c>
      <c r="BQ59">
        <v>67.790000000000006</v>
      </c>
      <c r="BR59">
        <v>0</v>
      </c>
      <c r="BS59">
        <v>63</v>
      </c>
      <c r="BT59">
        <v>27</v>
      </c>
    </row>
    <row r="60" spans="1:72">
      <c r="G60" t="s">
        <v>102</v>
      </c>
      <c r="H60" s="115">
        <v>705.86000000000024</v>
      </c>
      <c r="I60" s="88">
        <v>179.4</v>
      </c>
      <c r="J60" s="88">
        <v>208.16000000000003</v>
      </c>
      <c r="K60" s="88">
        <v>49.39</v>
      </c>
      <c r="L60" s="88">
        <v>1.94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87.16</v>
      </c>
      <c r="X60">
        <v>82.31</v>
      </c>
      <c r="Y60">
        <v>0</v>
      </c>
      <c r="Z60">
        <v>60.04</v>
      </c>
      <c r="AA60">
        <v>2.91</v>
      </c>
      <c r="AB60">
        <v>13.27</v>
      </c>
      <c r="AC60">
        <v>28.71</v>
      </c>
      <c r="AD60">
        <v>5.94</v>
      </c>
      <c r="AE60">
        <v>0.97</v>
      </c>
      <c r="AF60">
        <v>29.05</v>
      </c>
      <c r="AG60">
        <v>216.92</v>
      </c>
      <c r="AH60">
        <v>0</v>
      </c>
      <c r="AI60">
        <v>0</v>
      </c>
      <c r="AJ60">
        <v>77.47</v>
      </c>
      <c r="AK60">
        <v>0</v>
      </c>
      <c r="AL60">
        <v>0</v>
      </c>
      <c r="AM60">
        <v>0.97</v>
      </c>
      <c r="AN60">
        <v>60.04</v>
      </c>
      <c r="AO60">
        <v>0</v>
      </c>
      <c r="AP60">
        <v>14.53</v>
      </c>
      <c r="AQ60">
        <v>0</v>
      </c>
      <c r="AR60">
        <v>0</v>
      </c>
      <c r="AS60">
        <v>0</v>
      </c>
      <c r="AT60">
        <v>0</v>
      </c>
      <c r="AU60">
        <v>191.37</v>
      </c>
      <c r="AV60">
        <v>1.94</v>
      </c>
      <c r="AW60">
        <v>33.89</v>
      </c>
      <c r="AX60">
        <v>48.42</v>
      </c>
      <c r="AY60">
        <v>0</v>
      </c>
      <c r="AZ60">
        <v>0.97</v>
      </c>
      <c r="BA60">
        <v>0.4</v>
      </c>
      <c r="BB60">
        <v>0.52</v>
      </c>
      <c r="BC60">
        <v>0.94</v>
      </c>
      <c r="BD60">
        <v>0.96</v>
      </c>
      <c r="BE60">
        <v>1.02</v>
      </c>
      <c r="BF60">
        <v>0.96</v>
      </c>
      <c r="BG60">
        <v>0.61</v>
      </c>
      <c r="BH60">
        <v>0.57999999999999996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26.09</v>
      </c>
      <c r="BQ60">
        <v>67.790000000000006</v>
      </c>
      <c r="BR60">
        <v>0</v>
      </c>
      <c r="BS60">
        <v>61.6</v>
      </c>
      <c r="BT60">
        <v>26.4</v>
      </c>
    </row>
    <row r="61" spans="1:72">
      <c r="G61" t="s">
        <v>103</v>
      </c>
      <c r="H61" s="115">
        <v>683.05000000000018</v>
      </c>
      <c r="I61" s="88">
        <v>180</v>
      </c>
      <c r="J61" s="88">
        <v>208.16000000000003</v>
      </c>
      <c r="K61" s="88">
        <v>49.39</v>
      </c>
      <c r="L61" s="88">
        <v>1.94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87.16</v>
      </c>
      <c r="X61">
        <v>82.31</v>
      </c>
      <c r="Y61">
        <v>0</v>
      </c>
      <c r="Z61">
        <v>60.04</v>
      </c>
      <c r="AA61">
        <v>2.91</v>
      </c>
      <c r="AB61">
        <v>13.27</v>
      </c>
      <c r="AC61">
        <v>28.71</v>
      </c>
      <c r="AD61">
        <v>5.94</v>
      </c>
      <c r="AE61">
        <v>0.97</v>
      </c>
      <c r="AF61">
        <v>29.05</v>
      </c>
      <c r="AG61">
        <v>216.92</v>
      </c>
      <c r="AH61">
        <v>0</v>
      </c>
      <c r="AI61">
        <v>0</v>
      </c>
      <c r="AJ61">
        <v>77.47</v>
      </c>
      <c r="AK61">
        <v>0</v>
      </c>
      <c r="AL61">
        <v>0</v>
      </c>
      <c r="AM61">
        <v>0.97</v>
      </c>
      <c r="AN61">
        <v>60.04</v>
      </c>
      <c r="AO61">
        <v>0</v>
      </c>
      <c r="AP61">
        <v>14.53</v>
      </c>
      <c r="AQ61">
        <v>0</v>
      </c>
      <c r="AR61">
        <v>0</v>
      </c>
      <c r="AS61">
        <v>0</v>
      </c>
      <c r="AT61">
        <v>0</v>
      </c>
      <c r="AU61">
        <v>191.37</v>
      </c>
      <c r="AV61">
        <v>1.94</v>
      </c>
      <c r="AW61">
        <v>9.68</v>
      </c>
      <c r="AX61">
        <v>48.42</v>
      </c>
      <c r="AY61">
        <v>0</v>
      </c>
      <c r="AZ61">
        <v>0.97</v>
      </c>
      <c r="BA61">
        <v>0.4</v>
      </c>
      <c r="BB61">
        <v>0.52</v>
      </c>
      <c r="BC61">
        <v>0.94</v>
      </c>
      <c r="BD61">
        <v>0.96</v>
      </c>
      <c r="BE61">
        <v>1.02</v>
      </c>
      <c r="BF61">
        <v>0.96</v>
      </c>
      <c r="BG61">
        <v>0.61</v>
      </c>
      <c r="BH61">
        <v>0.57999999999999996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26.09</v>
      </c>
      <c r="BQ61">
        <v>67.790000000000006</v>
      </c>
      <c r="BR61">
        <v>0</v>
      </c>
      <c r="BS61">
        <v>63</v>
      </c>
      <c r="BT61">
        <v>27</v>
      </c>
    </row>
    <row r="62" spans="1:72">
      <c r="G62" t="s">
        <v>104</v>
      </c>
      <c r="H62" s="115">
        <v>680.25000000000023</v>
      </c>
      <c r="I62" s="88">
        <v>178.8</v>
      </c>
      <c r="J62" s="88">
        <v>208.16000000000003</v>
      </c>
      <c r="K62" s="88">
        <v>49.39</v>
      </c>
      <c r="L62" s="88">
        <v>1.94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87.16</v>
      </c>
      <c r="X62">
        <v>82.31</v>
      </c>
      <c r="Y62">
        <v>0</v>
      </c>
      <c r="Z62">
        <v>60.04</v>
      </c>
      <c r="AA62">
        <v>2.91</v>
      </c>
      <c r="AB62">
        <v>13.27</v>
      </c>
      <c r="AC62">
        <v>28.71</v>
      </c>
      <c r="AD62">
        <v>5.94</v>
      </c>
      <c r="AE62">
        <v>0.97</v>
      </c>
      <c r="AF62">
        <v>29.05</v>
      </c>
      <c r="AG62">
        <v>216.92</v>
      </c>
      <c r="AH62">
        <v>0</v>
      </c>
      <c r="AI62">
        <v>0</v>
      </c>
      <c r="AJ62">
        <v>77.47</v>
      </c>
      <c r="AK62">
        <v>0</v>
      </c>
      <c r="AL62">
        <v>0</v>
      </c>
      <c r="AM62">
        <v>0.97</v>
      </c>
      <c r="AN62">
        <v>60.04</v>
      </c>
      <c r="AO62">
        <v>0</v>
      </c>
      <c r="AP62">
        <v>14.53</v>
      </c>
      <c r="AQ62">
        <v>0</v>
      </c>
      <c r="AR62">
        <v>0</v>
      </c>
      <c r="AS62">
        <v>0</v>
      </c>
      <c r="AT62">
        <v>0</v>
      </c>
      <c r="AU62">
        <v>191.37</v>
      </c>
      <c r="AV62">
        <v>1.94</v>
      </c>
      <c r="AW62">
        <v>9.68</v>
      </c>
      <c r="AX62">
        <v>48.42</v>
      </c>
      <c r="AY62">
        <v>0</v>
      </c>
      <c r="AZ62">
        <v>0.97</v>
      </c>
      <c r="BA62">
        <v>0.4</v>
      </c>
      <c r="BB62">
        <v>0.52</v>
      </c>
      <c r="BC62">
        <v>0.94</v>
      </c>
      <c r="BD62">
        <v>0.96</v>
      </c>
      <c r="BE62">
        <v>1.02</v>
      </c>
      <c r="BF62">
        <v>0.96</v>
      </c>
      <c r="BG62">
        <v>0.61</v>
      </c>
      <c r="BH62">
        <v>0.57999999999999996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26.09</v>
      </c>
      <c r="BQ62">
        <v>67.790000000000006</v>
      </c>
      <c r="BR62">
        <v>0</v>
      </c>
      <c r="BS62">
        <v>60.2</v>
      </c>
      <c r="BT62">
        <v>25.8</v>
      </c>
    </row>
    <row r="63" spans="1:72">
      <c r="G63" t="s">
        <v>105</v>
      </c>
      <c r="H63" s="115">
        <v>687.57000000000016</v>
      </c>
      <c r="I63" s="88">
        <v>178.2</v>
      </c>
      <c r="J63" s="88">
        <v>208.16000000000003</v>
      </c>
      <c r="K63" s="88">
        <v>49.39</v>
      </c>
      <c r="L63" s="88">
        <v>1.94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87.16</v>
      </c>
      <c r="X63">
        <v>82.31</v>
      </c>
      <c r="Y63">
        <v>0</v>
      </c>
      <c r="Z63">
        <v>60.04</v>
      </c>
      <c r="AA63">
        <v>2.91</v>
      </c>
      <c r="AB63">
        <v>13.27</v>
      </c>
      <c r="AC63">
        <v>28.71</v>
      </c>
      <c r="AD63">
        <v>5.94</v>
      </c>
      <c r="AE63">
        <v>0.97</v>
      </c>
      <c r="AF63">
        <v>29.05</v>
      </c>
      <c r="AG63">
        <v>216.92</v>
      </c>
      <c r="AH63">
        <v>0</v>
      </c>
      <c r="AI63">
        <v>0</v>
      </c>
      <c r="AJ63">
        <v>77.47</v>
      </c>
      <c r="AK63">
        <v>0</v>
      </c>
      <c r="AL63">
        <v>0</v>
      </c>
      <c r="AM63">
        <v>0.97</v>
      </c>
      <c r="AN63">
        <v>60.04</v>
      </c>
      <c r="AO63">
        <v>0</v>
      </c>
      <c r="AP63">
        <v>14.53</v>
      </c>
      <c r="AQ63">
        <v>0</v>
      </c>
      <c r="AR63">
        <v>0</v>
      </c>
      <c r="AS63">
        <v>0</v>
      </c>
      <c r="AT63">
        <v>0</v>
      </c>
      <c r="AU63">
        <v>191.37</v>
      </c>
      <c r="AV63">
        <v>1.94</v>
      </c>
      <c r="AW63">
        <v>18.399999999999999</v>
      </c>
      <c r="AX63">
        <v>48.42</v>
      </c>
      <c r="AY63">
        <v>0</v>
      </c>
      <c r="AZ63">
        <v>0.97</v>
      </c>
      <c r="BA63">
        <v>0.4</v>
      </c>
      <c r="BB63">
        <v>0.52</v>
      </c>
      <c r="BC63">
        <v>0.94</v>
      </c>
      <c r="BD63">
        <v>0.96</v>
      </c>
      <c r="BE63">
        <v>1.02</v>
      </c>
      <c r="BF63">
        <v>0.96</v>
      </c>
      <c r="BG63">
        <v>0.61</v>
      </c>
      <c r="BH63">
        <v>0.57999999999999996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26.09</v>
      </c>
      <c r="BQ63">
        <v>67.790000000000006</v>
      </c>
      <c r="BR63">
        <v>0</v>
      </c>
      <c r="BS63">
        <v>58.8</v>
      </c>
      <c r="BT63">
        <v>25.2</v>
      </c>
    </row>
    <row r="64" spans="1:72">
      <c r="G64" t="s">
        <v>106</v>
      </c>
      <c r="H64" s="115">
        <v>681.27000000000021</v>
      </c>
      <c r="I64" s="88">
        <v>175.5</v>
      </c>
      <c r="J64" s="88">
        <v>208.16000000000003</v>
      </c>
      <c r="K64" s="88">
        <v>49.39</v>
      </c>
      <c r="L64" s="88">
        <v>1.94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87.16</v>
      </c>
      <c r="X64">
        <v>82.31</v>
      </c>
      <c r="Y64">
        <v>0</v>
      </c>
      <c r="Z64">
        <v>60.04</v>
      </c>
      <c r="AA64">
        <v>2.91</v>
      </c>
      <c r="AB64">
        <v>13.27</v>
      </c>
      <c r="AC64">
        <v>28.71</v>
      </c>
      <c r="AD64">
        <v>5.94</v>
      </c>
      <c r="AE64">
        <v>0.97</v>
      </c>
      <c r="AF64">
        <v>29.05</v>
      </c>
      <c r="AG64">
        <v>216.92</v>
      </c>
      <c r="AH64">
        <v>0</v>
      </c>
      <c r="AI64">
        <v>0</v>
      </c>
      <c r="AJ64">
        <v>77.47</v>
      </c>
      <c r="AK64">
        <v>0</v>
      </c>
      <c r="AL64">
        <v>0</v>
      </c>
      <c r="AM64">
        <v>0.97</v>
      </c>
      <c r="AN64">
        <v>60.04</v>
      </c>
      <c r="AO64">
        <v>0</v>
      </c>
      <c r="AP64">
        <v>14.53</v>
      </c>
      <c r="AQ64">
        <v>0</v>
      </c>
      <c r="AR64">
        <v>0</v>
      </c>
      <c r="AS64">
        <v>0</v>
      </c>
      <c r="AT64">
        <v>0</v>
      </c>
      <c r="AU64">
        <v>191.37</v>
      </c>
      <c r="AV64">
        <v>1.94</v>
      </c>
      <c r="AW64">
        <v>18.399999999999999</v>
      </c>
      <c r="AX64">
        <v>48.42</v>
      </c>
      <c r="AY64">
        <v>0</v>
      </c>
      <c r="AZ64">
        <v>0.97</v>
      </c>
      <c r="BA64">
        <v>0.4</v>
      </c>
      <c r="BB64">
        <v>0.52</v>
      </c>
      <c r="BC64">
        <v>0.94</v>
      </c>
      <c r="BD64">
        <v>0.96</v>
      </c>
      <c r="BE64">
        <v>1.02</v>
      </c>
      <c r="BF64">
        <v>0.96</v>
      </c>
      <c r="BG64">
        <v>0.61</v>
      </c>
      <c r="BH64">
        <v>0.57999999999999996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26.09</v>
      </c>
      <c r="BQ64">
        <v>67.790000000000006</v>
      </c>
      <c r="BR64">
        <v>0</v>
      </c>
      <c r="BS64">
        <v>52.5</v>
      </c>
      <c r="BT64">
        <v>22.5</v>
      </c>
    </row>
    <row r="65" spans="7:72">
      <c r="G65" t="s">
        <v>107</v>
      </c>
      <c r="H65" s="115">
        <v>678.55000000000018</v>
      </c>
      <c r="I65" s="88">
        <v>174.32999999999998</v>
      </c>
      <c r="J65" s="88">
        <v>208.16000000000003</v>
      </c>
      <c r="K65" s="88">
        <v>49.39</v>
      </c>
      <c r="L65" s="88">
        <v>1.94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87.16</v>
      </c>
      <c r="X65">
        <v>82.31</v>
      </c>
      <c r="Y65">
        <v>0</v>
      </c>
      <c r="Z65">
        <v>60.04</v>
      </c>
      <c r="AA65">
        <v>2.91</v>
      </c>
      <c r="AB65">
        <v>13.27</v>
      </c>
      <c r="AC65">
        <v>28.71</v>
      </c>
      <c r="AD65">
        <v>5.94</v>
      </c>
      <c r="AE65">
        <v>0.97</v>
      </c>
      <c r="AF65">
        <v>29.05</v>
      </c>
      <c r="AG65">
        <v>216.92</v>
      </c>
      <c r="AH65">
        <v>0</v>
      </c>
      <c r="AI65">
        <v>0</v>
      </c>
      <c r="AJ65">
        <v>77.47</v>
      </c>
      <c r="AK65">
        <v>0</v>
      </c>
      <c r="AL65">
        <v>0</v>
      </c>
      <c r="AM65">
        <v>0.97</v>
      </c>
      <c r="AN65">
        <v>60.04</v>
      </c>
      <c r="AO65">
        <v>0</v>
      </c>
      <c r="AP65">
        <v>14.53</v>
      </c>
      <c r="AQ65">
        <v>0</v>
      </c>
      <c r="AR65">
        <v>0</v>
      </c>
      <c r="AS65">
        <v>0</v>
      </c>
      <c r="AT65">
        <v>0</v>
      </c>
      <c r="AU65">
        <v>191.37</v>
      </c>
      <c r="AV65">
        <v>1.94</v>
      </c>
      <c r="AW65">
        <v>18.399999999999999</v>
      </c>
      <c r="AX65">
        <v>48.42</v>
      </c>
      <c r="AY65">
        <v>0</v>
      </c>
      <c r="AZ65">
        <v>0.97</v>
      </c>
      <c r="BA65">
        <v>0.4</v>
      </c>
      <c r="BB65">
        <v>0.52</v>
      </c>
      <c r="BC65">
        <v>0.94</v>
      </c>
      <c r="BD65">
        <v>0.96</v>
      </c>
      <c r="BE65">
        <v>1.02</v>
      </c>
      <c r="BF65">
        <v>0.96</v>
      </c>
      <c r="BG65">
        <v>0.61</v>
      </c>
      <c r="BH65">
        <v>0.57999999999999996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26.09</v>
      </c>
      <c r="BQ65">
        <v>67.790000000000006</v>
      </c>
      <c r="BR65">
        <v>0</v>
      </c>
      <c r="BS65">
        <v>49.78</v>
      </c>
      <c r="BT65">
        <v>21.33</v>
      </c>
    </row>
    <row r="66" spans="7:72">
      <c r="G66" t="s">
        <v>108</v>
      </c>
      <c r="H66" s="115">
        <v>670.77000000000021</v>
      </c>
      <c r="I66" s="88">
        <v>171</v>
      </c>
      <c r="J66" s="88">
        <v>208.16000000000003</v>
      </c>
      <c r="K66" s="88">
        <v>49.39</v>
      </c>
      <c r="L66" s="88">
        <v>1.94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87.16</v>
      </c>
      <c r="X66">
        <v>82.31</v>
      </c>
      <c r="Y66">
        <v>0</v>
      </c>
      <c r="Z66">
        <v>60.04</v>
      </c>
      <c r="AA66">
        <v>2.91</v>
      </c>
      <c r="AB66">
        <v>13.27</v>
      </c>
      <c r="AC66">
        <v>28.71</v>
      </c>
      <c r="AD66">
        <v>5.94</v>
      </c>
      <c r="AE66">
        <v>0.97</v>
      </c>
      <c r="AF66">
        <v>29.05</v>
      </c>
      <c r="AG66">
        <v>216.92</v>
      </c>
      <c r="AH66">
        <v>0</v>
      </c>
      <c r="AI66">
        <v>0</v>
      </c>
      <c r="AJ66">
        <v>77.47</v>
      </c>
      <c r="AK66">
        <v>0</v>
      </c>
      <c r="AL66">
        <v>0</v>
      </c>
      <c r="AM66">
        <v>0.97</v>
      </c>
      <c r="AN66">
        <v>60.04</v>
      </c>
      <c r="AO66">
        <v>0</v>
      </c>
      <c r="AP66">
        <v>14.53</v>
      </c>
      <c r="AQ66">
        <v>0</v>
      </c>
      <c r="AR66">
        <v>0</v>
      </c>
      <c r="AS66">
        <v>0</v>
      </c>
      <c r="AT66">
        <v>0</v>
      </c>
      <c r="AU66">
        <v>191.37</v>
      </c>
      <c r="AV66">
        <v>1.94</v>
      </c>
      <c r="AW66">
        <v>18.399999999999999</v>
      </c>
      <c r="AX66">
        <v>48.42</v>
      </c>
      <c r="AY66">
        <v>0</v>
      </c>
      <c r="AZ66">
        <v>0.97</v>
      </c>
      <c r="BA66">
        <v>0.4</v>
      </c>
      <c r="BB66">
        <v>0.52</v>
      </c>
      <c r="BC66">
        <v>0.94</v>
      </c>
      <c r="BD66">
        <v>0.96</v>
      </c>
      <c r="BE66">
        <v>1.02</v>
      </c>
      <c r="BF66">
        <v>0.96</v>
      </c>
      <c r="BG66">
        <v>0.61</v>
      </c>
      <c r="BH66">
        <v>0.57999999999999996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26.09</v>
      </c>
      <c r="BQ66">
        <v>67.790000000000006</v>
      </c>
      <c r="BR66">
        <v>0</v>
      </c>
      <c r="BS66">
        <v>42</v>
      </c>
      <c r="BT66">
        <v>18</v>
      </c>
    </row>
    <row r="67" spans="7:72">
      <c r="G67" t="s">
        <v>109</v>
      </c>
      <c r="H67" s="115">
        <v>649.73000000000013</v>
      </c>
      <c r="I67" s="88">
        <v>169.5</v>
      </c>
      <c r="J67" s="88">
        <v>208.16000000000003</v>
      </c>
      <c r="K67" s="88">
        <v>49.39</v>
      </c>
      <c r="L67" s="88">
        <v>1.94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87.16</v>
      </c>
      <c r="X67">
        <v>82.31</v>
      </c>
      <c r="Y67">
        <v>0</v>
      </c>
      <c r="Z67">
        <v>60.04</v>
      </c>
      <c r="AA67">
        <v>2.91</v>
      </c>
      <c r="AB67">
        <v>13.27</v>
      </c>
      <c r="AC67">
        <v>28.71</v>
      </c>
      <c r="AD67">
        <v>6.95</v>
      </c>
      <c r="AE67">
        <v>0.97</v>
      </c>
      <c r="AF67">
        <v>29.05</v>
      </c>
      <c r="AG67">
        <v>216.92</v>
      </c>
      <c r="AH67">
        <v>0</v>
      </c>
      <c r="AI67">
        <v>0</v>
      </c>
      <c r="AJ67">
        <v>77.47</v>
      </c>
      <c r="AK67">
        <v>0</v>
      </c>
      <c r="AL67">
        <v>0</v>
      </c>
      <c r="AM67">
        <v>0.82</v>
      </c>
      <c r="AN67">
        <v>60.04</v>
      </c>
      <c r="AO67">
        <v>0</v>
      </c>
      <c r="AP67">
        <v>14.53</v>
      </c>
      <c r="AQ67">
        <v>0</v>
      </c>
      <c r="AR67">
        <v>0</v>
      </c>
      <c r="AS67">
        <v>0</v>
      </c>
      <c r="AT67">
        <v>0</v>
      </c>
      <c r="AU67">
        <v>191.37</v>
      </c>
      <c r="AV67">
        <v>1.94</v>
      </c>
      <c r="AW67">
        <v>0</v>
      </c>
      <c r="AX67">
        <v>48.42</v>
      </c>
      <c r="AY67">
        <v>0</v>
      </c>
      <c r="AZ67">
        <v>0.97</v>
      </c>
      <c r="BA67">
        <v>0.4</v>
      </c>
      <c r="BB67">
        <v>0.52</v>
      </c>
      <c r="BC67">
        <v>0.94</v>
      </c>
      <c r="BD67">
        <v>0.96</v>
      </c>
      <c r="BE67">
        <v>1.02</v>
      </c>
      <c r="BF67">
        <v>0.96</v>
      </c>
      <c r="BG67">
        <v>0.61</v>
      </c>
      <c r="BH67">
        <v>0.57999999999999996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26.09</v>
      </c>
      <c r="BQ67">
        <v>67.790000000000006</v>
      </c>
      <c r="BR67">
        <v>0</v>
      </c>
      <c r="BS67">
        <v>38.5</v>
      </c>
      <c r="BT67">
        <v>16.5</v>
      </c>
    </row>
    <row r="68" spans="7:72">
      <c r="G68" t="s">
        <v>110</v>
      </c>
      <c r="H68" s="115">
        <v>646.17000000000007</v>
      </c>
      <c r="I68" s="88">
        <v>167.98</v>
      </c>
      <c r="J68" s="88">
        <v>208.16000000000003</v>
      </c>
      <c r="K68" s="88">
        <v>49.39</v>
      </c>
      <c r="L68" s="88">
        <v>1.94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87.16</v>
      </c>
      <c r="X68">
        <v>82.31</v>
      </c>
      <c r="Y68">
        <v>0</v>
      </c>
      <c r="Z68">
        <v>60.04</v>
      </c>
      <c r="AA68">
        <v>2.91</v>
      </c>
      <c r="AB68">
        <v>13.27</v>
      </c>
      <c r="AC68">
        <v>28.71</v>
      </c>
      <c r="AD68">
        <v>6.95</v>
      </c>
      <c r="AE68">
        <v>0.97</v>
      </c>
      <c r="AF68">
        <v>29.05</v>
      </c>
      <c r="AG68">
        <v>216.92</v>
      </c>
      <c r="AH68">
        <v>0</v>
      </c>
      <c r="AI68">
        <v>0</v>
      </c>
      <c r="AJ68">
        <v>77.47</v>
      </c>
      <c r="AK68">
        <v>0</v>
      </c>
      <c r="AL68">
        <v>0</v>
      </c>
      <c r="AM68">
        <v>0.82</v>
      </c>
      <c r="AN68">
        <v>60.04</v>
      </c>
      <c r="AO68">
        <v>0</v>
      </c>
      <c r="AP68">
        <v>14.53</v>
      </c>
      <c r="AQ68">
        <v>0</v>
      </c>
      <c r="AR68">
        <v>0</v>
      </c>
      <c r="AS68">
        <v>0</v>
      </c>
      <c r="AT68">
        <v>0</v>
      </c>
      <c r="AU68">
        <v>191.37</v>
      </c>
      <c r="AV68">
        <v>1.94</v>
      </c>
      <c r="AW68">
        <v>0</v>
      </c>
      <c r="AX68">
        <v>48.42</v>
      </c>
      <c r="AY68">
        <v>0</v>
      </c>
      <c r="AZ68">
        <v>0.97</v>
      </c>
      <c r="BA68">
        <v>0.4</v>
      </c>
      <c r="BB68">
        <v>0.52</v>
      </c>
      <c r="BC68">
        <v>0.94</v>
      </c>
      <c r="BD68">
        <v>0.96</v>
      </c>
      <c r="BE68">
        <v>1.02</v>
      </c>
      <c r="BF68">
        <v>0.96</v>
      </c>
      <c r="BG68">
        <v>0.61</v>
      </c>
      <c r="BH68">
        <v>0.57999999999999996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26.09</v>
      </c>
      <c r="BQ68">
        <v>67.790000000000006</v>
      </c>
      <c r="BR68">
        <v>0</v>
      </c>
      <c r="BS68">
        <v>34.94</v>
      </c>
      <c r="BT68">
        <v>14.98</v>
      </c>
    </row>
    <row r="69" spans="7:72">
      <c r="G69" t="s">
        <v>111</v>
      </c>
      <c r="H69" s="115">
        <v>641.63000000000011</v>
      </c>
      <c r="I69" s="88">
        <v>166.03</v>
      </c>
      <c r="J69" s="88">
        <v>208.16000000000003</v>
      </c>
      <c r="K69" s="88">
        <v>49.39</v>
      </c>
      <c r="L69" s="88">
        <v>1.94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87.16</v>
      </c>
      <c r="X69">
        <v>82.31</v>
      </c>
      <c r="Y69">
        <v>0</v>
      </c>
      <c r="Z69">
        <v>60.04</v>
      </c>
      <c r="AA69">
        <v>2.91</v>
      </c>
      <c r="AB69">
        <v>13.27</v>
      </c>
      <c r="AC69">
        <v>28.71</v>
      </c>
      <c r="AD69">
        <v>6.95</v>
      </c>
      <c r="AE69">
        <v>0.97</v>
      </c>
      <c r="AF69">
        <v>29.05</v>
      </c>
      <c r="AG69">
        <v>216.92</v>
      </c>
      <c r="AH69">
        <v>0</v>
      </c>
      <c r="AI69">
        <v>0</v>
      </c>
      <c r="AJ69">
        <v>77.47</v>
      </c>
      <c r="AK69">
        <v>0</v>
      </c>
      <c r="AL69">
        <v>0</v>
      </c>
      <c r="AM69">
        <v>0.82</v>
      </c>
      <c r="AN69">
        <v>60.04</v>
      </c>
      <c r="AO69">
        <v>0</v>
      </c>
      <c r="AP69">
        <v>14.53</v>
      </c>
      <c r="AQ69">
        <v>0</v>
      </c>
      <c r="AR69">
        <v>0</v>
      </c>
      <c r="AS69">
        <v>0</v>
      </c>
      <c r="AT69">
        <v>0</v>
      </c>
      <c r="AU69">
        <v>191.37</v>
      </c>
      <c r="AV69">
        <v>1.94</v>
      </c>
      <c r="AW69">
        <v>0</v>
      </c>
      <c r="AX69">
        <v>48.42</v>
      </c>
      <c r="AY69">
        <v>0</v>
      </c>
      <c r="AZ69">
        <v>0.97</v>
      </c>
      <c r="BA69">
        <v>0.4</v>
      </c>
      <c r="BB69">
        <v>0.52</v>
      </c>
      <c r="BC69">
        <v>0.94</v>
      </c>
      <c r="BD69">
        <v>0.96</v>
      </c>
      <c r="BE69">
        <v>1.02</v>
      </c>
      <c r="BF69">
        <v>0.96</v>
      </c>
      <c r="BG69">
        <v>0.61</v>
      </c>
      <c r="BH69">
        <v>0.57999999999999996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26.09</v>
      </c>
      <c r="BQ69">
        <v>67.790000000000006</v>
      </c>
      <c r="BR69">
        <v>0</v>
      </c>
      <c r="BS69">
        <v>30.4</v>
      </c>
      <c r="BT69">
        <v>13.03</v>
      </c>
    </row>
    <row r="70" spans="7:72">
      <c r="G70" t="s">
        <v>112</v>
      </c>
      <c r="H70" s="115">
        <v>637.35000000000014</v>
      </c>
      <c r="I70" s="88">
        <v>164.19</v>
      </c>
      <c r="J70" s="88">
        <v>208.16000000000003</v>
      </c>
      <c r="K70" s="88">
        <v>49.39</v>
      </c>
      <c r="L70" s="88">
        <v>1.94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87.16</v>
      </c>
      <c r="X70">
        <v>82.31</v>
      </c>
      <c r="Y70">
        <v>0</v>
      </c>
      <c r="Z70">
        <v>60.04</v>
      </c>
      <c r="AA70">
        <v>2.91</v>
      </c>
      <c r="AB70">
        <v>13.27</v>
      </c>
      <c r="AC70">
        <v>28.71</v>
      </c>
      <c r="AD70">
        <v>6.95</v>
      </c>
      <c r="AE70">
        <v>0.97</v>
      </c>
      <c r="AF70">
        <v>29.05</v>
      </c>
      <c r="AG70">
        <v>216.92</v>
      </c>
      <c r="AH70">
        <v>0</v>
      </c>
      <c r="AI70">
        <v>0</v>
      </c>
      <c r="AJ70">
        <v>77.47</v>
      </c>
      <c r="AK70">
        <v>0</v>
      </c>
      <c r="AL70">
        <v>0</v>
      </c>
      <c r="AM70">
        <v>0.82</v>
      </c>
      <c r="AN70">
        <v>60.04</v>
      </c>
      <c r="AO70">
        <v>0</v>
      </c>
      <c r="AP70">
        <v>14.53</v>
      </c>
      <c r="AQ70">
        <v>0</v>
      </c>
      <c r="AR70">
        <v>0</v>
      </c>
      <c r="AS70">
        <v>0</v>
      </c>
      <c r="AT70">
        <v>0</v>
      </c>
      <c r="AU70">
        <v>191.37</v>
      </c>
      <c r="AV70">
        <v>1.94</v>
      </c>
      <c r="AW70">
        <v>0</v>
      </c>
      <c r="AX70">
        <v>48.42</v>
      </c>
      <c r="AY70">
        <v>0</v>
      </c>
      <c r="AZ70">
        <v>0.97</v>
      </c>
      <c r="BA70">
        <v>0.4</v>
      </c>
      <c r="BB70">
        <v>0.52</v>
      </c>
      <c r="BC70">
        <v>0.94</v>
      </c>
      <c r="BD70">
        <v>0.96</v>
      </c>
      <c r="BE70">
        <v>1.02</v>
      </c>
      <c r="BF70">
        <v>0.96</v>
      </c>
      <c r="BG70">
        <v>0.61</v>
      </c>
      <c r="BH70">
        <v>0.57999999999999996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26.09</v>
      </c>
      <c r="BQ70">
        <v>67.790000000000006</v>
      </c>
      <c r="BR70">
        <v>0</v>
      </c>
      <c r="BS70">
        <v>26.12</v>
      </c>
      <c r="BT70">
        <v>11.19</v>
      </c>
    </row>
    <row r="71" spans="7:72">
      <c r="G71" t="s">
        <v>113</v>
      </c>
      <c r="H71" s="115">
        <v>604.63999999999987</v>
      </c>
      <c r="I71" s="88">
        <v>283.66999999999996</v>
      </c>
      <c r="J71" s="88">
        <v>208.16000000000003</v>
      </c>
      <c r="K71" s="88">
        <v>49.39</v>
      </c>
      <c r="L71" s="88">
        <v>1.94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87.16</v>
      </c>
      <c r="X71">
        <v>82.31</v>
      </c>
      <c r="Y71">
        <v>121.05</v>
      </c>
      <c r="Z71">
        <v>60.04</v>
      </c>
      <c r="AA71">
        <v>2.91</v>
      </c>
      <c r="AB71">
        <v>13.27</v>
      </c>
      <c r="AC71">
        <v>28.71</v>
      </c>
      <c r="AD71">
        <v>6.95</v>
      </c>
      <c r="AE71">
        <v>0.97</v>
      </c>
      <c r="AF71">
        <v>0</v>
      </c>
      <c r="AG71">
        <v>216.92</v>
      </c>
      <c r="AH71">
        <v>0</v>
      </c>
      <c r="AI71">
        <v>0</v>
      </c>
      <c r="AJ71">
        <v>77.47</v>
      </c>
      <c r="AK71">
        <v>0</v>
      </c>
      <c r="AL71">
        <v>0</v>
      </c>
      <c r="AM71">
        <v>0.82</v>
      </c>
      <c r="AN71">
        <v>60.04</v>
      </c>
      <c r="AO71">
        <v>0</v>
      </c>
      <c r="AP71">
        <v>14.53</v>
      </c>
      <c r="AQ71">
        <v>0</v>
      </c>
      <c r="AR71">
        <v>0</v>
      </c>
      <c r="AS71">
        <v>0</v>
      </c>
      <c r="AT71">
        <v>0</v>
      </c>
      <c r="AU71">
        <v>191.37</v>
      </c>
      <c r="AV71">
        <v>1.94</v>
      </c>
      <c r="AW71">
        <v>0</v>
      </c>
      <c r="AX71">
        <v>48.42</v>
      </c>
      <c r="AY71">
        <v>0</v>
      </c>
      <c r="AZ71">
        <v>0.97</v>
      </c>
      <c r="BA71">
        <v>0.4</v>
      </c>
      <c r="BB71">
        <v>0.52</v>
      </c>
      <c r="BC71">
        <v>0.94</v>
      </c>
      <c r="BD71">
        <v>0.96</v>
      </c>
      <c r="BE71">
        <v>1.02</v>
      </c>
      <c r="BF71">
        <v>0.96</v>
      </c>
      <c r="BG71">
        <v>0.61</v>
      </c>
      <c r="BH71">
        <v>0.57999999999999996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26.09</v>
      </c>
      <c r="BQ71">
        <v>67.790000000000006</v>
      </c>
      <c r="BR71">
        <v>0</v>
      </c>
      <c r="BS71">
        <v>22.46</v>
      </c>
      <c r="BT71">
        <v>9.6199999999999992</v>
      </c>
    </row>
    <row r="72" spans="7:72">
      <c r="G72" t="s">
        <v>114</v>
      </c>
      <c r="H72" s="115">
        <v>601.70999999999981</v>
      </c>
      <c r="I72" s="88">
        <v>282.41999999999996</v>
      </c>
      <c r="J72" s="88">
        <v>208.16000000000003</v>
      </c>
      <c r="K72" s="88">
        <v>49.39</v>
      </c>
      <c r="L72" s="88">
        <v>1.94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87.16</v>
      </c>
      <c r="X72">
        <v>82.31</v>
      </c>
      <c r="Y72">
        <v>121.05</v>
      </c>
      <c r="Z72">
        <v>60.04</v>
      </c>
      <c r="AA72">
        <v>2.91</v>
      </c>
      <c r="AB72">
        <v>13.27</v>
      </c>
      <c r="AC72">
        <v>28.71</v>
      </c>
      <c r="AD72">
        <v>6.95</v>
      </c>
      <c r="AE72">
        <v>0.97</v>
      </c>
      <c r="AF72">
        <v>0</v>
      </c>
      <c r="AG72">
        <v>216.92</v>
      </c>
      <c r="AH72">
        <v>0</v>
      </c>
      <c r="AI72">
        <v>0</v>
      </c>
      <c r="AJ72">
        <v>77.47</v>
      </c>
      <c r="AK72">
        <v>0</v>
      </c>
      <c r="AL72">
        <v>0</v>
      </c>
      <c r="AM72">
        <v>0.82</v>
      </c>
      <c r="AN72">
        <v>60.04</v>
      </c>
      <c r="AO72">
        <v>0</v>
      </c>
      <c r="AP72">
        <v>14.53</v>
      </c>
      <c r="AQ72">
        <v>0</v>
      </c>
      <c r="AR72">
        <v>0</v>
      </c>
      <c r="AS72">
        <v>0</v>
      </c>
      <c r="AT72">
        <v>0</v>
      </c>
      <c r="AU72">
        <v>191.37</v>
      </c>
      <c r="AV72">
        <v>1.94</v>
      </c>
      <c r="AW72">
        <v>0</v>
      </c>
      <c r="AX72">
        <v>48.42</v>
      </c>
      <c r="AY72">
        <v>0</v>
      </c>
      <c r="AZ72">
        <v>0.97</v>
      </c>
      <c r="BA72">
        <v>0.4</v>
      </c>
      <c r="BB72">
        <v>0.52</v>
      </c>
      <c r="BC72">
        <v>0.94</v>
      </c>
      <c r="BD72">
        <v>0.96</v>
      </c>
      <c r="BE72">
        <v>1.02</v>
      </c>
      <c r="BF72">
        <v>0.96</v>
      </c>
      <c r="BG72">
        <v>0.61</v>
      </c>
      <c r="BH72">
        <v>0.57999999999999996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26.09</v>
      </c>
      <c r="BQ72">
        <v>67.790000000000006</v>
      </c>
      <c r="BR72">
        <v>0</v>
      </c>
      <c r="BS72">
        <v>19.53</v>
      </c>
      <c r="BT72">
        <v>8.3699999999999992</v>
      </c>
    </row>
    <row r="73" spans="7:72">
      <c r="G73" t="s">
        <v>115</v>
      </c>
      <c r="H73" s="115">
        <v>598.98999999999978</v>
      </c>
      <c r="I73" s="88">
        <v>281.25999999999993</v>
      </c>
      <c r="J73" s="88">
        <v>208.16000000000003</v>
      </c>
      <c r="K73" s="88">
        <v>49.39</v>
      </c>
      <c r="L73" s="88">
        <v>1.94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87.16</v>
      </c>
      <c r="X73">
        <v>82.31</v>
      </c>
      <c r="Y73">
        <v>121.05</v>
      </c>
      <c r="Z73">
        <v>60.04</v>
      </c>
      <c r="AA73">
        <v>2.91</v>
      </c>
      <c r="AB73">
        <v>13.27</v>
      </c>
      <c r="AC73">
        <v>28.71</v>
      </c>
      <c r="AD73">
        <v>6.95</v>
      </c>
      <c r="AE73">
        <v>0.97</v>
      </c>
      <c r="AF73">
        <v>0</v>
      </c>
      <c r="AG73">
        <v>216.92</v>
      </c>
      <c r="AH73">
        <v>0</v>
      </c>
      <c r="AI73">
        <v>0</v>
      </c>
      <c r="AJ73">
        <v>77.47</v>
      </c>
      <c r="AK73">
        <v>0</v>
      </c>
      <c r="AL73">
        <v>0</v>
      </c>
      <c r="AM73">
        <v>0.82</v>
      </c>
      <c r="AN73">
        <v>60.04</v>
      </c>
      <c r="AO73">
        <v>0</v>
      </c>
      <c r="AP73">
        <v>14.53</v>
      </c>
      <c r="AQ73">
        <v>0</v>
      </c>
      <c r="AR73">
        <v>0</v>
      </c>
      <c r="AS73">
        <v>0</v>
      </c>
      <c r="AT73">
        <v>0</v>
      </c>
      <c r="AU73">
        <v>191.37</v>
      </c>
      <c r="AV73">
        <v>1.94</v>
      </c>
      <c r="AW73">
        <v>0</v>
      </c>
      <c r="AX73">
        <v>48.42</v>
      </c>
      <c r="AY73">
        <v>0</v>
      </c>
      <c r="AZ73">
        <v>0.97</v>
      </c>
      <c r="BA73">
        <v>0.4</v>
      </c>
      <c r="BB73">
        <v>0.52</v>
      </c>
      <c r="BC73">
        <v>0.94</v>
      </c>
      <c r="BD73">
        <v>0.96</v>
      </c>
      <c r="BE73">
        <v>1.02</v>
      </c>
      <c r="BF73">
        <v>0.96</v>
      </c>
      <c r="BG73">
        <v>0.61</v>
      </c>
      <c r="BH73">
        <v>0.57999999999999996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26.09</v>
      </c>
      <c r="BQ73">
        <v>67.790000000000006</v>
      </c>
      <c r="BR73">
        <v>0</v>
      </c>
      <c r="BS73">
        <v>16.809999999999999</v>
      </c>
      <c r="BT73">
        <v>7.21</v>
      </c>
    </row>
    <row r="74" spans="7:72">
      <c r="G74" t="s">
        <v>116</v>
      </c>
      <c r="H74" s="115">
        <v>596.24999999999989</v>
      </c>
      <c r="I74" s="88">
        <v>280.07999999999993</v>
      </c>
      <c r="J74" s="88">
        <v>208.16000000000003</v>
      </c>
      <c r="K74" s="88">
        <v>49.39</v>
      </c>
      <c r="L74" s="88">
        <v>1.94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87.16</v>
      </c>
      <c r="X74">
        <v>82.31</v>
      </c>
      <c r="Y74">
        <v>121.05</v>
      </c>
      <c r="Z74">
        <v>60.04</v>
      </c>
      <c r="AA74">
        <v>2.91</v>
      </c>
      <c r="AB74">
        <v>13.27</v>
      </c>
      <c r="AC74">
        <v>28.71</v>
      </c>
      <c r="AD74">
        <v>6.95</v>
      </c>
      <c r="AE74">
        <v>0.97</v>
      </c>
      <c r="AF74">
        <v>0</v>
      </c>
      <c r="AG74">
        <v>216.92</v>
      </c>
      <c r="AH74">
        <v>0</v>
      </c>
      <c r="AI74">
        <v>0</v>
      </c>
      <c r="AJ74">
        <v>77.47</v>
      </c>
      <c r="AK74">
        <v>0</v>
      </c>
      <c r="AL74">
        <v>0</v>
      </c>
      <c r="AM74">
        <v>0.82</v>
      </c>
      <c r="AN74">
        <v>60.04</v>
      </c>
      <c r="AO74">
        <v>0</v>
      </c>
      <c r="AP74">
        <v>14.53</v>
      </c>
      <c r="AQ74">
        <v>0</v>
      </c>
      <c r="AR74">
        <v>0</v>
      </c>
      <c r="AS74">
        <v>0</v>
      </c>
      <c r="AT74">
        <v>0</v>
      </c>
      <c r="AU74">
        <v>191.37</v>
      </c>
      <c r="AV74">
        <v>1.94</v>
      </c>
      <c r="AW74">
        <v>0</v>
      </c>
      <c r="AX74">
        <v>48.42</v>
      </c>
      <c r="AY74">
        <v>0</v>
      </c>
      <c r="AZ74">
        <v>0.97</v>
      </c>
      <c r="BA74">
        <v>0.4</v>
      </c>
      <c r="BB74">
        <v>0.52</v>
      </c>
      <c r="BC74">
        <v>0.94</v>
      </c>
      <c r="BD74">
        <v>0.96</v>
      </c>
      <c r="BE74">
        <v>1.02</v>
      </c>
      <c r="BF74">
        <v>0.96</v>
      </c>
      <c r="BG74">
        <v>0.61</v>
      </c>
      <c r="BH74">
        <v>0.57999999999999996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26.09</v>
      </c>
      <c r="BQ74">
        <v>67.790000000000006</v>
      </c>
      <c r="BR74">
        <v>0</v>
      </c>
      <c r="BS74">
        <v>14.07</v>
      </c>
      <c r="BT74">
        <v>6.03</v>
      </c>
    </row>
    <row r="75" spans="7:72">
      <c r="G75" t="s">
        <v>117</v>
      </c>
      <c r="H75" s="115">
        <v>753.32000000000016</v>
      </c>
      <c r="I75" s="88">
        <v>278.94999999999993</v>
      </c>
      <c r="J75" s="88">
        <v>208.16000000000003</v>
      </c>
      <c r="K75" s="88">
        <v>0.97</v>
      </c>
      <c r="L75" s="88">
        <v>1.94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87.16</v>
      </c>
      <c r="X75">
        <v>82.31</v>
      </c>
      <c r="Y75">
        <v>121.05</v>
      </c>
      <c r="Z75">
        <v>60.04</v>
      </c>
      <c r="AA75">
        <v>2.91</v>
      </c>
      <c r="AB75">
        <v>13.27</v>
      </c>
      <c r="AC75">
        <v>28.71</v>
      </c>
      <c r="AD75">
        <v>6.95</v>
      </c>
      <c r="AE75">
        <v>0.97</v>
      </c>
      <c r="AF75">
        <v>0</v>
      </c>
      <c r="AG75">
        <v>216.92</v>
      </c>
      <c r="AH75">
        <v>0</v>
      </c>
      <c r="AI75">
        <v>0</v>
      </c>
      <c r="AJ75">
        <v>77.47</v>
      </c>
      <c r="AK75">
        <v>0</v>
      </c>
      <c r="AL75">
        <v>0</v>
      </c>
      <c r="AM75">
        <v>0.87</v>
      </c>
      <c r="AN75">
        <v>60.04</v>
      </c>
      <c r="AO75">
        <v>0</v>
      </c>
      <c r="AP75">
        <v>14.53</v>
      </c>
      <c r="AQ75">
        <v>0</v>
      </c>
      <c r="AR75">
        <v>0</v>
      </c>
      <c r="AS75">
        <v>0</v>
      </c>
      <c r="AT75">
        <v>0</v>
      </c>
      <c r="AU75">
        <v>191.37</v>
      </c>
      <c r="AV75">
        <v>1.94</v>
      </c>
      <c r="AW75">
        <v>47.45</v>
      </c>
      <c r="AX75">
        <v>0</v>
      </c>
      <c r="AY75">
        <v>0</v>
      </c>
      <c r="AZ75">
        <v>0.97</v>
      </c>
      <c r="BA75">
        <v>0.4</v>
      </c>
      <c r="BB75">
        <v>0.52</v>
      </c>
      <c r="BC75">
        <v>0.94</v>
      </c>
      <c r="BD75">
        <v>0.96</v>
      </c>
      <c r="BE75">
        <v>1.02</v>
      </c>
      <c r="BF75">
        <v>0.96</v>
      </c>
      <c r="BG75">
        <v>0.61</v>
      </c>
      <c r="BH75">
        <v>0.57999999999999996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24.94</v>
      </c>
      <c r="BP75">
        <v>26.09</v>
      </c>
      <c r="BQ75">
        <v>67.790000000000006</v>
      </c>
      <c r="BR75">
        <v>87.25</v>
      </c>
      <c r="BS75">
        <v>11.45</v>
      </c>
      <c r="BT75">
        <v>4.9000000000000004</v>
      </c>
    </row>
    <row r="76" spans="7:72">
      <c r="G76" t="s">
        <v>118</v>
      </c>
      <c r="H76" s="115">
        <v>794.27000000000021</v>
      </c>
      <c r="I76" s="88">
        <v>277.82999999999993</v>
      </c>
      <c r="J76" s="88">
        <v>208.16000000000003</v>
      </c>
      <c r="K76" s="88">
        <v>0.97</v>
      </c>
      <c r="L76" s="88">
        <v>1.94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87.16</v>
      </c>
      <c r="X76">
        <v>82.31</v>
      </c>
      <c r="Y76">
        <v>121.05</v>
      </c>
      <c r="Z76">
        <v>60.04</v>
      </c>
      <c r="AA76">
        <v>2.91</v>
      </c>
      <c r="AB76">
        <v>13.27</v>
      </c>
      <c r="AC76">
        <v>28.71</v>
      </c>
      <c r="AD76">
        <v>6.95</v>
      </c>
      <c r="AE76">
        <v>0.97</v>
      </c>
      <c r="AF76">
        <v>0</v>
      </c>
      <c r="AG76">
        <v>216.92</v>
      </c>
      <c r="AH76">
        <v>0</v>
      </c>
      <c r="AI76">
        <v>0</v>
      </c>
      <c r="AJ76">
        <v>77.47</v>
      </c>
      <c r="AK76">
        <v>0</v>
      </c>
      <c r="AL76">
        <v>0</v>
      </c>
      <c r="AM76">
        <v>0.87</v>
      </c>
      <c r="AN76">
        <v>60.04</v>
      </c>
      <c r="AO76">
        <v>0</v>
      </c>
      <c r="AP76">
        <v>14.53</v>
      </c>
      <c r="AQ76">
        <v>0</v>
      </c>
      <c r="AR76">
        <v>0</v>
      </c>
      <c r="AS76">
        <v>0</v>
      </c>
      <c r="AT76">
        <v>0</v>
      </c>
      <c r="AU76">
        <v>191.37</v>
      </c>
      <c r="AV76">
        <v>1.94</v>
      </c>
      <c r="AW76">
        <v>91.03</v>
      </c>
      <c r="AX76">
        <v>0</v>
      </c>
      <c r="AY76">
        <v>0</v>
      </c>
      <c r="AZ76">
        <v>0.97</v>
      </c>
      <c r="BA76">
        <v>0.4</v>
      </c>
      <c r="BB76">
        <v>0.52</v>
      </c>
      <c r="BC76">
        <v>0.94</v>
      </c>
      <c r="BD76">
        <v>0.96</v>
      </c>
      <c r="BE76">
        <v>1.02</v>
      </c>
      <c r="BF76">
        <v>0.96</v>
      </c>
      <c r="BG76">
        <v>0.61</v>
      </c>
      <c r="BH76">
        <v>0.57999999999999996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24.94</v>
      </c>
      <c r="BP76">
        <v>26.09</v>
      </c>
      <c r="BQ76">
        <v>67.790000000000006</v>
      </c>
      <c r="BR76">
        <v>87.25</v>
      </c>
      <c r="BS76">
        <v>8.82</v>
      </c>
      <c r="BT76">
        <v>3.78</v>
      </c>
    </row>
    <row r="77" spans="7:72">
      <c r="G77" t="s">
        <v>119</v>
      </c>
      <c r="H77" s="115">
        <v>640.36999999999989</v>
      </c>
      <c r="I77" s="88">
        <v>276.61999999999995</v>
      </c>
      <c r="J77" s="88">
        <v>208.16000000000003</v>
      </c>
      <c r="K77" s="88">
        <v>0.97</v>
      </c>
      <c r="L77" s="88">
        <v>1.94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87.16</v>
      </c>
      <c r="X77">
        <v>82.31</v>
      </c>
      <c r="Y77">
        <v>121.05</v>
      </c>
      <c r="Z77">
        <v>60.04</v>
      </c>
      <c r="AA77">
        <v>2.91</v>
      </c>
      <c r="AB77">
        <v>13.27</v>
      </c>
      <c r="AC77">
        <v>28.71</v>
      </c>
      <c r="AD77">
        <v>6.95</v>
      </c>
      <c r="AE77">
        <v>0.97</v>
      </c>
      <c r="AF77">
        <v>0</v>
      </c>
      <c r="AG77">
        <v>216.92</v>
      </c>
      <c r="AH77">
        <v>0</v>
      </c>
      <c r="AI77">
        <v>0</v>
      </c>
      <c r="AJ77">
        <v>77.47</v>
      </c>
      <c r="AK77">
        <v>0</v>
      </c>
      <c r="AL77">
        <v>0</v>
      </c>
      <c r="AM77">
        <v>0.87</v>
      </c>
      <c r="AN77">
        <v>0</v>
      </c>
      <c r="AO77">
        <v>0</v>
      </c>
      <c r="AP77">
        <v>14.53</v>
      </c>
      <c r="AQ77">
        <v>0</v>
      </c>
      <c r="AR77">
        <v>0</v>
      </c>
      <c r="AS77">
        <v>0</v>
      </c>
      <c r="AT77">
        <v>0</v>
      </c>
      <c r="AU77">
        <v>191.37</v>
      </c>
      <c r="AV77">
        <v>1.94</v>
      </c>
      <c r="AW77">
        <v>0</v>
      </c>
      <c r="AX77">
        <v>0</v>
      </c>
      <c r="AY77">
        <v>0</v>
      </c>
      <c r="AZ77">
        <v>0.97</v>
      </c>
      <c r="BA77">
        <v>0.4</v>
      </c>
      <c r="BB77">
        <v>0.52</v>
      </c>
      <c r="BC77">
        <v>0.94</v>
      </c>
      <c r="BD77">
        <v>0.96</v>
      </c>
      <c r="BE77">
        <v>1.02</v>
      </c>
      <c r="BF77">
        <v>0.96</v>
      </c>
      <c r="BG77">
        <v>0.61</v>
      </c>
      <c r="BH77">
        <v>0.57999999999999996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24.94</v>
      </c>
      <c r="BP77">
        <v>26.09</v>
      </c>
      <c r="BQ77">
        <v>67.790000000000006</v>
      </c>
      <c r="BR77">
        <v>87.25</v>
      </c>
      <c r="BS77">
        <v>5.99</v>
      </c>
      <c r="BT77">
        <v>2.57</v>
      </c>
    </row>
    <row r="78" spans="7:72">
      <c r="G78" t="s">
        <v>120</v>
      </c>
      <c r="H78" s="115">
        <v>697.86</v>
      </c>
      <c r="I78" s="88">
        <v>275.52999999999997</v>
      </c>
      <c r="J78" s="88">
        <v>208.16000000000003</v>
      </c>
      <c r="K78" s="88">
        <v>0.97</v>
      </c>
      <c r="L78" s="88">
        <v>1.94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87.16</v>
      </c>
      <c r="X78">
        <v>82.31</v>
      </c>
      <c r="Y78">
        <v>121.05</v>
      </c>
      <c r="Z78">
        <v>60.04</v>
      </c>
      <c r="AA78">
        <v>2.91</v>
      </c>
      <c r="AB78">
        <v>13.27</v>
      </c>
      <c r="AC78">
        <v>28.71</v>
      </c>
      <c r="AD78">
        <v>6.95</v>
      </c>
      <c r="AE78">
        <v>0.97</v>
      </c>
      <c r="AF78">
        <v>0</v>
      </c>
      <c r="AG78">
        <v>216.92</v>
      </c>
      <c r="AH78">
        <v>0</v>
      </c>
      <c r="AI78">
        <v>0</v>
      </c>
      <c r="AJ78">
        <v>77.47</v>
      </c>
      <c r="AK78">
        <v>0</v>
      </c>
      <c r="AL78">
        <v>0</v>
      </c>
      <c r="AM78">
        <v>0.87</v>
      </c>
      <c r="AN78">
        <v>60.04</v>
      </c>
      <c r="AO78">
        <v>0</v>
      </c>
      <c r="AP78">
        <v>14.53</v>
      </c>
      <c r="AQ78">
        <v>0</v>
      </c>
      <c r="AR78">
        <v>0</v>
      </c>
      <c r="AS78">
        <v>0</v>
      </c>
      <c r="AT78">
        <v>0</v>
      </c>
      <c r="AU78">
        <v>191.37</v>
      </c>
      <c r="AV78">
        <v>1.94</v>
      </c>
      <c r="AW78">
        <v>0</v>
      </c>
      <c r="AX78">
        <v>0</v>
      </c>
      <c r="AY78">
        <v>0</v>
      </c>
      <c r="AZ78">
        <v>0.97</v>
      </c>
      <c r="BA78">
        <v>0.4</v>
      </c>
      <c r="BB78">
        <v>0.52</v>
      </c>
      <c r="BC78">
        <v>0.94</v>
      </c>
      <c r="BD78">
        <v>0.96</v>
      </c>
      <c r="BE78">
        <v>1.02</v>
      </c>
      <c r="BF78">
        <v>0.96</v>
      </c>
      <c r="BG78">
        <v>0.61</v>
      </c>
      <c r="BH78">
        <v>0.57999999999999996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24.94</v>
      </c>
      <c r="BP78">
        <v>26.09</v>
      </c>
      <c r="BQ78">
        <v>67.790000000000006</v>
      </c>
      <c r="BR78">
        <v>87.25</v>
      </c>
      <c r="BS78">
        <v>3.44</v>
      </c>
      <c r="BT78">
        <v>1.48</v>
      </c>
    </row>
    <row r="79" spans="7:72">
      <c r="G79" t="s">
        <v>121</v>
      </c>
      <c r="H79" s="115">
        <v>696.06999999999994</v>
      </c>
      <c r="I79" s="88">
        <v>274.73999999999995</v>
      </c>
      <c r="J79" s="88">
        <v>208.16000000000003</v>
      </c>
      <c r="K79" s="88">
        <v>0.97</v>
      </c>
      <c r="L79" s="88">
        <v>1.94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87.16</v>
      </c>
      <c r="X79">
        <v>82.31</v>
      </c>
      <c r="Y79">
        <v>121.05</v>
      </c>
      <c r="Z79">
        <v>60.04</v>
      </c>
      <c r="AA79">
        <v>2.91</v>
      </c>
      <c r="AB79">
        <v>13.27</v>
      </c>
      <c r="AC79">
        <v>28.71</v>
      </c>
      <c r="AD79">
        <v>6.95</v>
      </c>
      <c r="AE79">
        <v>0.97</v>
      </c>
      <c r="AF79">
        <v>0</v>
      </c>
      <c r="AG79">
        <v>216.92</v>
      </c>
      <c r="AH79">
        <v>0</v>
      </c>
      <c r="AI79">
        <v>0</v>
      </c>
      <c r="AJ79">
        <v>77.47</v>
      </c>
      <c r="AK79">
        <v>0</v>
      </c>
      <c r="AL79">
        <v>0</v>
      </c>
      <c r="AM79">
        <v>0.92</v>
      </c>
      <c r="AN79">
        <v>60.04</v>
      </c>
      <c r="AO79">
        <v>0</v>
      </c>
      <c r="AP79">
        <v>14.53</v>
      </c>
      <c r="AQ79">
        <v>0</v>
      </c>
      <c r="AR79">
        <v>0</v>
      </c>
      <c r="AS79">
        <v>0</v>
      </c>
      <c r="AT79">
        <v>0</v>
      </c>
      <c r="AU79">
        <v>191.37</v>
      </c>
      <c r="AV79">
        <v>1.94</v>
      </c>
      <c r="AW79">
        <v>0</v>
      </c>
      <c r="AX79">
        <v>0</v>
      </c>
      <c r="AY79">
        <v>0</v>
      </c>
      <c r="AZ79">
        <v>0.97</v>
      </c>
      <c r="BA79">
        <v>0.4</v>
      </c>
      <c r="BB79">
        <v>0.52</v>
      </c>
      <c r="BC79">
        <v>0.94</v>
      </c>
      <c r="BD79">
        <v>0.96</v>
      </c>
      <c r="BE79">
        <v>1.02</v>
      </c>
      <c r="BF79">
        <v>0.96</v>
      </c>
      <c r="BG79">
        <v>0.61</v>
      </c>
      <c r="BH79">
        <v>0.57999999999999996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24.94</v>
      </c>
      <c r="BP79">
        <v>26.09</v>
      </c>
      <c r="BQ79">
        <v>67.790000000000006</v>
      </c>
      <c r="BR79">
        <v>87.25</v>
      </c>
      <c r="BS79">
        <v>1.6</v>
      </c>
      <c r="BT79">
        <v>0.69</v>
      </c>
    </row>
    <row r="80" spans="7:72">
      <c r="G80" t="s">
        <v>122</v>
      </c>
      <c r="H80" s="115">
        <v>725.46000000000015</v>
      </c>
      <c r="I80" s="88">
        <v>274.04999999999995</v>
      </c>
      <c r="J80" s="88">
        <v>208.16000000000003</v>
      </c>
      <c r="K80" s="88">
        <v>0.97</v>
      </c>
      <c r="L80" s="88">
        <v>1.94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87.16</v>
      </c>
      <c r="X80">
        <v>82.31</v>
      </c>
      <c r="Y80">
        <v>121.05</v>
      </c>
      <c r="Z80">
        <v>60.04</v>
      </c>
      <c r="AA80">
        <v>2.91</v>
      </c>
      <c r="AB80">
        <v>13.27</v>
      </c>
      <c r="AC80">
        <v>28.71</v>
      </c>
      <c r="AD80">
        <v>6.95</v>
      </c>
      <c r="AE80">
        <v>0.97</v>
      </c>
      <c r="AF80">
        <v>0</v>
      </c>
      <c r="AG80">
        <v>216.92</v>
      </c>
      <c r="AH80">
        <v>0</v>
      </c>
      <c r="AI80">
        <v>0</v>
      </c>
      <c r="AJ80">
        <v>77.47</v>
      </c>
      <c r="AK80">
        <v>0</v>
      </c>
      <c r="AL80">
        <v>0</v>
      </c>
      <c r="AM80">
        <v>0.92</v>
      </c>
      <c r="AN80">
        <v>0</v>
      </c>
      <c r="AO80">
        <v>0</v>
      </c>
      <c r="AP80">
        <v>14.53</v>
      </c>
      <c r="AQ80">
        <v>0</v>
      </c>
      <c r="AR80">
        <v>0</v>
      </c>
      <c r="AS80">
        <v>0</v>
      </c>
      <c r="AT80">
        <v>0</v>
      </c>
      <c r="AU80">
        <v>191.37</v>
      </c>
      <c r="AV80">
        <v>1.94</v>
      </c>
      <c r="AW80">
        <v>91.03</v>
      </c>
      <c r="AX80">
        <v>0</v>
      </c>
      <c r="AY80">
        <v>0</v>
      </c>
      <c r="AZ80">
        <v>0.97</v>
      </c>
      <c r="BA80">
        <v>0.4</v>
      </c>
      <c r="BB80">
        <v>0.52</v>
      </c>
      <c r="BC80">
        <v>0.94</v>
      </c>
      <c r="BD80">
        <v>0.96</v>
      </c>
      <c r="BE80">
        <v>1.02</v>
      </c>
      <c r="BF80">
        <v>0.96</v>
      </c>
      <c r="BG80">
        <v>0.61</v>
      </c>
      <c r="BH80">
        <v>0.57999999999999996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24.94</v>
      </c>
      <c r="BP80">
        <v>26.09</v>
      </c>
      <c r="BQ80">
        <v>67.790000000000006</v>
      </c>
      <c r="BR80">
        <v>87.25</v>
      </c>
      <c r="BS80">
        <v>0</v>
      </c>
      <c r="BT80">
        <v>0</v>
      </c>
    </row>
    <row r="81" spans="7:72">
      <c r="G81" t="s">
        <v>123</v>
      </c>
      <c r="H81" s="115">
        <v>785.50000000000011</v>
      </c>
      <c r="I81" s="88">
        <v>274.04999999999995</v>
      </c>
      <c r="J81" s="88">
        <v>208.16000000000003</v>
      </c>
      <c r="K81" s="88">
        <v>0.97</v>
      </c>
      <c r="L81" s="88">
        <v>1.94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87.16</v>
      </c>
      <c r="X81">
        <v>82.31</v>
      </c>
      <c r="Y81">
        <v>121.05</v>
      </c>
      <c r="Z81">
        <v>60.04</v>
      </c>
      <c r="AA81">
        <v>2.91</v>
      </c>
      <c r="AB81">
        <v>13.27</v>
      </c>
      <c r="AC81">
        <v>28.71</v>
      </c>
      <c r="AD81">
        <v>6.95</v>
      </c>
      <c r="AE81">
        <v>0.97</v>
      </c>
      <c r="AF81">
        <v>0</v>
      </c>
      <c r="AG81">
        <v>216.92</v>
      </c>
      <c r="AH81">
        <v>0</v>
      </c>
      <c r="AI81">
        <v>0</v>
      </c>
      <c r="AJ81">
        <v>77.47</v>
      </c>
      <c r="AK81">
        <v>0</v>
      </c>
      <c r="AL81">
        <v>0</v>
      </c>
      <c r="AM81">
        <v>0.92</v>
      </c>
      <c r="AN81">
        <v>60.04</v>
      </c>
      <c r="AO81">
        <v>0</v>
      </c>
      <c r="AP81">
        <v>14.53</v>
      </c>
      <c r="AQ81">
        <v>0</v>
      </c>
      <c r="AR81">
        <v>0</v>
      </c>
      <c r="AS81">
        <v>0</v>
      </c>
      <c r="AT81">
        <v>0</v>
      </c>
      <c r="AU81">
        <v>191.37</v>
      </c>
      <c r="AV81">
        <v>1.94</v>
      </c>
      <c r="AW81">
        <v>91.03</v>
      </c>
      <c r="AX81">
        <v>0</v>
      </c>
      <c r="AY81">
        <v>0</v>
      </c>
      <c r="AZ81">
        <v>0.97</v>
      </c>
      <c r="BA81">
        <v>0.4</v>
      </c>
      <c r="BB81">
        <v>0.52</v>
      </c>
      <c r="BC81">
        <v>0.94</v>
      </c>
      <c r="BD81">
        <v>0.96</v>
      </c>
      <c r="BE81">
        <v>1.02</v>
      </c>
      <c r="BF81">
        <v>0.96</v>
      </c>
      <c r="BG81">
        <v>0.61</v>
      </c>
      <c r="BH81">
        <v>0.57999999999999996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24.94</v>
      </c>
      <c r="BP81">
        <v>26.09</v>
      </c>
      <c r="BQ81">
        <v>67.790000000000006</v>
      </c>
      <c r="BR81">
        <v>87.25</v>
      </c>
      <c r="BS81">
        <v>0</v>
      </c>
      <c r="BT81">
        <v>0</v>
      </c>
    </row>
    <row r="82" spans="7:72">
      <c r="G82" t="s">
        <v>124</v>
      </c>
      <c r="H82" s="115">
        <v>785.50000000000011</v>
      </c>
      <c r="I82" s="88">
        <v>274.04999999999995</v>
      </c>
      <c r="J82" s="88">
        <v>208.16000000000003</v>
      </c>
      <c r="K82" s="88">
        <v>0.97</v>
      </c>
      <c r="L82" s="88">
        <v>1.94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87.16</v>
      </c>
      <c r="X82">
        <v>82.31</v>
      </c>
      <c r="Y82">
        <v>121.05</v>
      </c>
      <c r="Z82">
        <v>60.04</v>
      </c>
      <c r="AA82">
        <v>2.91</v>
      </c>
      <c r="AB82">
        <v>13.27</v>
      </c>
      <c r="AC82">
        <v>28.71</v>
      </c>
      <c r="AD82">
        <v>6.95</v>
      </c>
      <c r="AE82">
        <v>0.97</v>
      </c>
      <c r="AF82">
        <v>0</v>
      </c>
      <c r="AG82">
        <v>216.92</v>
      </c>
      <c r="AH82">
        <v>0</v>
      </c>
      <c r="AI82">
        <v>0</v>
      </c>
      <c r="AJ82">
        <v>77.47</v>
      </c>
      <c r="AK82">
        <v>0</v>
      </c>
      <c r="AL82">
        <v>0</v>
      </c>
      <c r="AM82">
        <v>0.92</v>
      </c>
      <c r="AN82">
        <v>60.04</v>
      </c>
      <c r="AO82">
        <v>0</v>
      </c>
      <c r="AP82">
        <v>14.53</v>
      </c>
      <c r="AQ82">
        <v>0</v>
      </c>
      <c r="AR82">
        <v>0</v>
      </c>
      <c r="AS82">
        <v>0</v>
      </c>
      <c r="AT82">
        <v>0</v>
      </c>
      <c r="AU82">
        <v>191.37</v>
      </c>
      <c r="AV82">
        <v>1.94</v>
      </c>
      <c r="AW82">
        <v>91.03</v>
      </c>
      <c r="AX82">
        <v>0</v>
      </c>
      <c r="AY82">
        <v>0</v>
      </c>
      <c r="AZ82">
        <v>0.97</v>
      </c>
      <c r="BA82">
        <v>0.4</v>
      </c>
      <c r="BB82">
        <v>0.52</v>
      </c>
      <c r="BC82">
        <v>0.94</v>
      </c>
      <c r="BD82">
        <v>0.96</v>
      </c>
      <c r="BE82">
        <v>1.02</v>
      </c>
      <c r="BF82">
        <v>0.96</v>
      </c>
      <c r="BG82">
        <v>0.61</v>
      </c>
      <c r="BH82">
        <v>0.57999999999999996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24.94</v>
      </c>
      <c r="BP82">
        <v>26.09</v>
      </c>
      <c r="BQ82">
        <v>67.790000000000006</v>
      </c>
      <c r="BR82">
        <v>87.25</v>
      </c>
      <c r="BS82">
        <v>0</v>
      </c>
      <c r="BT82">
        <v>0</v>
      </c>
    </row>
    <row r="83" spans="7:72">
      <c r="G83" t="s">
        <v>125</v>
      </c>
      <c r="H83" s="115">
        <v>727.28</v>
      </c>
      <c r="I83" s="88">
        <v>274.04999999999995</v>
      </c>
      <c r="J83" s="88">
        <v>208.16000000000003</v>
      </c>
      <c r="K83" s="88">
        <v>0.97</v>
      </c>
      <c r="L83" s="88">
        <v>1.94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29.05</v>
      </c>
      <c r="X83">
        <v>82.31</v>
      </c>
      <c r="Y83">
        <v>121.05</v>
      </c>
      <c r="Z83">
        <v>60.04</v>
      </c>
      <c r="AA83">
        <v>2.91</v>
      </c>
      <c r="AB83">
        <v>13.27</v>
      </c>
      <c r="AC83">
        <v>28.71</v>
      </c>
      <c r="AD83">
        <v>6.95</v>
      </c>
      <c r="AE83">
        <v>0.97</v>
      </c>
      <c r="AF83">
        <v>0</v>
      </c>
      <c r="AG83">
        <v>216.92</v>
      </c>
      <c r="AH83">
        <v>0</v>
      </c>
      <c r="AI83">
        <v>0</v>
      </c>
      <c r="AJ83">
        <v>77.47</v>
      </c>
      <c r="AK83">
        <v>0</v>
      </c>
      <c r="AL83">
        <v>0</v>
      </c>
      <c r="AM83">
        <v>0.87</v>
      </c>
      <c r="AN83">
        <v>60.04</v>
      </c>
      <c r="AO83">
        <v>0</v>
      </c>
      <c r="AP83">
        <v>14.53</v>
      </c>
      <c r="AQ83">
        <v>0</v>
      </c>
      <c r="AR83">
        <v>0</v>
      </c>
      <c r="AS83">
        <v>0</v>
      </c>
      <c r="AT83">
        <v>0</v>
      </c>
      <c r="AU83">
        <v>191.37</v>
      </c>
      <c r="AV83">
        <v>1.94</v>
      </c>
      <c r="AW83">
        <v>91.03</v>
      </c>
      <c r="AX83">
        <v>0</v>
      </c>
      <c r="AY83">
        <v>0</v>
      </c>
      <c r="AZ83">
        <v>0.92</v>
      </c>
      <c r="BA83">
        <v>0.4</v>
      </c>
      <c r="BB83">
        <v>0.52</v>
      </c>
      <c r="BC83">
        <v>0.94</v>
      </c>
      <c r="BD83">
        <v>0.96</v>
      </c>
      <c r="BE83">
        <v>1.02</v>
      </c>
      <c r="BF83">
        <v>0.92</v>
      </c>
      <c r="BG83">
        <v>0.61</v>
      </c>
      <c r="BH83">
        <v>0.61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24.94</v>
      </c>
      <c r="BP83">
        <v>26.09</v>
      </c>
      <c r="BQ83">
        <v>67.790000000000006</v>
      </c>
      <c r="BR83">
        <v>87.25</v>
      </c>
      <c r="BS83">
        <v>0</v>
      </c>
      <c r="BT83">
        <v>0</v>
      </c>
    </row>
    <row r="84" spans="7:72">
      <c r="G84" t="s">
        <v>126</v>
      </c>
      <c r="H84" s="115">
        <v>727.28</v>
      </c>
      <c r="I84" s="88">
        <v>274.04999999999995</v>
      </c>
      <c r="J84" s="88">
        <v>208.16000000000003</v>
      </c>
      <c r="K84" s="88">
        <v>0.97</v>
      </c>
      <c r="L84" s="88">
        <v>1.94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29.05</v>
      </c>
      <c r="X84">
        <v>82.31</v>
      </c>
      <c r="Y84">
        <v>121.05</v>
      </c>
      <c r="Z84">
        <v>60.04</v>
      </c>
      <c r="AA84">
        <v>2.91</v>
      </c>
      <c r="AB84">
        <v>13.27</v>
      </c>
      <c r="AC84">
        <v>28.71</v>
      </c>
      <c r="AD84">
        <v>6.95</v>
      </c>
      <c r="AE84">
        <v>0.97</v>
      </c>
      <c r="AF84">
        <v>0</v>
      </c>
      <c r="AG84">
        <v>216.92</v>
      </c>
      <c r="AH84">
        <v>0</v>
      </c>
      <c r="AI84">
        <v>0</v>
      </c>
      <c r="AJ84">
        <v>77.47</v>
      </c>
      <c r="AK84">
        <v>0</v>
      </c>
      <c r="AL84">
        <v>0</v>
      </c>
      <c r="AM84">
        <v>0.87</v>
      </c>
      <c r="AN84">
        <v>60.04</v>
      </c>
      <c r="AO84">
        <v>0</v>
      </c>
      <c r="AP84">
        <v>14.53</v>
      </c>
      <c r="AQ84">
        <v>0</v>
      </c>
      <c r="AR84">
        <v>0</v>
      </c>
      <c r="AS84">
        <v>0</v>
      </c>
      <c r="AT84">
        <v>0</v>
      </c>
      <c r="AU84">
        <v>191.37</v>
      </c>
      <c r="AV84">
        <v>1.94</v>
      </c>
      <c r="AW84">
        <v>91.03</v>
      </c>
      <c r="AX84">
        <v>0</v>
      </c>
      <c r="AY84">
        <v>0</v>
      </c>
      <c r="AZ84">
        <v>0.92</v>
      </c>
      <c r="BA84">
        <v>0.4</v>
      </c>
      <c r="BB84">
        <v>0.52</v>
      </c>
      <c r="BC84">
        <v>0.94</v>
      </c>
      <c r="BD84">
        <v>0.96</v>
      </c>
      <c r="BE84">
        <v>1.02</v>
      </c>
      <c r="BF84">
        <v>0.92</v>
      </c>
      <c r="BG84">
        <v>0.61</v>
      </c>
      <c r="BH84">
        <v>0.61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24.94</v>
      </c>
      <c r="BP84">
        <v>26.09</v>
      </c>
      <c r="BQ84">
        <v>67.790000000000006</v>
      </c>
      <c r="BR84">
        <v>87.25</v>
      </c>
      <c r="BS84">
        <v>0</v>
      </c>
      <c r="BT84">
        <v>0</v>
      </c>
    </row>
    <row r="85" spans="7:72">
      <c r="G85" t="s">
        <v>127</v>
      </c>
      <c r="H85" s="115">
        <v>727.28</v>
      </c>
      <c r="I85" s="88">
        <v>274.04999999999995</v>
      </c>
      <c r="J85" s="88">
        <v>208.16000000000003</v>
      </c>
      <c r="K85" s="88">
        <v>0.97</v>
      </c>
      <c r="L85" s="88">
        <v>1.94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29.05</v>
      </c>
      <c r="X85">
        <v>82.31</v>
      </c>
      <c r="Y85">
        <v>121.05</v>
      </c>
      <c r="Z85">
        <v>60.04</v>
      </c>
      <c r="AA85">
        <v>2.91</v>
      </c>
      <c r="AB85">
        <v>13.27</v>
      </c>
      <c r="AC85">
        <v>28.71</v>
      </c>
      <c r="AD85">
        <v>6.95</v>
      </c>
      <c r="AE85">
        <v>0.97</v>
      </c>
      <c r="AF85">
        <v>0</v>
      </c>
      <c r="AG85">
        <v>216.92</v>
      </c>
      <c r="AH85">
        <v>0</v>
      </c>
      <c r="AI85">
        <v>0</v>
      </c>
      <c r="AJ85">
        <v>77.47</v>
      </c>
      <c r="AK85">
        <v>0</v>
      </c>
      <c r="AL85">
        <v>0</v>
      </c>
      <c r="AM85">
        <v>0.87</v>
      </c>
      <c r="AN85">
        <v>60.04</v>
      </c>
      <c r="AO85">
        <v>0</v>
      </c>
      <c r="AP85">
        <v>14.53</v>
      </c>
      <c r="AQ85">
        <v>0</v>
      </c>
      <c r="AR85">
        <v>0</v>
      </c>
      <c r="AS85">
        <v>0</v>
      </c>
      <c r="AT85">
        <v>0</v>
      </c>
      <c r="AU85">
        <v>191.37</v>
      </c>
      <c r="AV85">
        <v>1.94</v>
      </c>
      <c r="AW85">
        <v>91.03</v>
      </c>
      <c r="AX85">
        <v>0</v>
      </c>
      <c r="AY85">
        <v>0</v>
      </c>
      <c r="AZ85">
        <v>0.92</v>
      </c>
      <c r="BA85">
        <v>0.4</v>
      </c>
      <c r="BB85">
        <v>0.52</v>
      </c>
      <c r="BC85">
        <v>0.94</v>
      </c>
      <c r="BD85">
        <v>0.96</v>
      </c>
      <c r="BE85">
        <v>1.02</v>
      </c>
      <c r="BF85">
        <v>0.92</v>
      </c>
      <c r="BG85">
        <v>0.61</v>
      </c>
      <c r="BH85">
        <v>0.61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24.94</v>
      </c>
      <c r="BP85">
        <v>26.09</v>
      </c>
      <c r="BQ85">
        <v>67.790000000000006</v>
      </c>
      <c r="BR85">
        <v>87.25</v>
      </c>
      <c r="BS85">
        <v>0</v>
      </c>
      <c r="BT85">
        <v>0</v>
      </c>
    </row>
    <row r="86" spans="7:72">
      <c r="G86" t="s">
        <v>128</v>
      </c>
      <c r="H86" s="115">
        <v>727.28</v>
      </c>
      <c r="I86" s="88">
        <v>274.04999999999995</v>
      </c>
      <c r="J86" s="88">
        <v>208.16000000000003</v>
      </c>
      <c r="K86" s="88">
        <v>0.97</v>
      </c>
      <c r="L86" s="88">
        <v>1.94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29.05</v>
      </c>
      <c r="X86">
        <v>82.31</v>
      </c>
      <c r="Y86">
        <v>121.05</v>
      </c>
      <c r="Z86">
        <v>60.04</v>
      </c>
      <c r="AA86">
        <v>2.91</v>
      </c>
      <c r="AB86">
        <v>13.27</v>
      </c>
      <c r="AC86">
        <v>28.71</v>
      </c>
      <c r="AD86">
        <v>6.95</v>
      </c>
      <c r="AE86">
        <v>0.97</v>
      </c>
      <c r="AF86">
        <v>0</v>
      </c>
      <c r="AG86">
        <v>216.92</v>
      </c>
      <c r="AH86">
        <v>0</v>
      </c>
      <c r="AI86">
        <v>0</v>
      </c>
      <c r="AJ86">
        <v>77.47</v>
      </c>
      <c r="AK86">
        <v>0</v>
      </c>
      <c r="AL86">
        <v>0</v>
      </c>
      <c r="AM86">
        <v>0.87</v>
      </c>
      <c r="AN86">
        <v>60.04</v>
      </c>
      <c r="AO86">
        <v>0</v>
      </c>
      <c r="AP86">
        <v>14.53</v>
      </c>
      <c r="AQ86">
        <v>0</v>
      </c>
      <c r="AR86">
        <v>0</v>
      </c>
      <c r="AS86">
        <v>0</v>
      </c>
      <c r="AT86">
        <v>0</v>
      </c>
      <c r="AU86">
        <v>191.37</v>
      </c>
      <c r="AV86">
        <v>1.94</v>
      </c>
      <c r="AW86">
        <v>91.03</v>
      </c>
      <c r="AX86">
        <v>0</v>
      </c>
      <c r="AY86">
        <v>0</v>
      </c>
      <c r="AZ86">
        <v>0.92</v>
      </c>
      <c r="BA86">
        <v>0.4</v>
      </c>
      <c r="BB86">
        <v>0.52</v>
      </c>
      <c r="BC86">
        <v>0.94</v>
      </c>
      <c r="BD86">
        <v>0.96</v>
      </c>
      <c r="BE86">
        <v>1.02</v>
      </c>
      <c r="BF86">
        <v>0.92</v>
      </c>
      <c r="BG86">
        <v>0.61</v>
      </c>
      <c r="BH86">
        <v>0.61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24.94</v>
      </c>
      <c r="BP86">
        <v>26.09</v>
      </c>
      <c r="BQ86">
        <v>67.790000000000006</v>
      </c>
      <c r="BR86">
        <v>87.25</v>
      </c>
      <c r="BS86">
        <v>0</v>
      </c>
      <c r="BT86">
        <v>0</v>
      </c>
    </row>
    <row r="87" spans="7:72">
      <c r="G87" t="s">
        <v>129</v>
      </c>
      <c r="H87" s="115">
        <v>727.28</v>
      </c>
      <c r="I87" s="88">
        <v>288.57999999999993</v>
      </c>
      <c r="J87" s="88">
        <v>208.16000000000003</v>
      </c>
      <c r="K87" s="88">
        <v>0.97</v>
      </c>
      <c r="L87" s="88">
        <v>1.94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29.05</v>
      </c>
      <c r="X87">
        <v>82.31</v>
      </c>
      <c r="Y87">
        <v>121.05</v>
      </c>
      <c r="Z87">
        <v>60.04</v>
      </c>
      <c r="AA87">
        <v>2.91</v>
      </c>
      <c r="AB87">
        <v>13.27</v>
      </c>
      <c r="AC87">
        <v>28.71</v>
      </c>
      <c r="AD87">
        <v>6.95</v>
      </c>
      <c r="AE87">
        <v>0.97</v>
      </c>
      <c r="AF87">
        <v>0</v>
      </c>
      <c r="AG87">
        <v>216.92</v>
      </c>
      <c r="AH87">
        <v>0</v>
      </c>
      <c r="AI87">
        <v>0</v>
      </c>
      <c r="AJ87">
        <v>77.47</v>
      </c>
      <c r="AK87">
        <v>0</v>
      </c>
      <c r="AL87">
        <v>0</v>
      </c>
      <c r="AM87">
        <v>0.87</v>
      </c>
      <c r="AN87">
        <v>60.04</v>
      </c>
      <c r="AO87">
        <v>14.53</v>
      </c>
      <c r="AP87">
        <v>14.53</v>
      </c>
      <c r="AQ87">
        <v>0</v>
      </c>
      <c r="AR87">
        <v>0</v>
      </c>
      <c r="AS87">
        <v>0</v>
      </c>
      <c r="AT87">
        <v>0</v>
      </c>
      <c r="AU87">
        <v>191.37</v>
      </c>
      <c r="AV87">
        <v>1.94</v>
      </c>
      <c r="AW87">
        <v>91.03</v>
      </c>
      <c r="AX87">
        <v>0</v>
      </c>
      <c r="AY87">
        <v>0</v>
      </c>
      <c r="AZ87">
        <v>0.92</v>
      </c>
      <c r="BA87">
        <v>0.4</v>
      </c>
      <c r="BB87">
        <v>0.52</v>
      </c>
      <c r="BC87">
        <v>0.94</v>
      </c>
      <c r="BD87">
        <v>0.96</v>
      </c>
      <c r="BE87">
        <v>1.02</v>
      </c>
      <c r="BF87">
        <v>0.92</v>
      </c>
      <c r="BG87">
        <v>0.61</v>
      </c>
      <c r="BH87">
        <v>0.61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24.94</v>
      </c>
      <c r="BP87">
        <v>26.09</v>
      </c>
      <c r="BQ87">
        <v>67.790000000000006</v>
      </c>
      <c r="BR87">
        <v>87.25</v>
      </c>
      <c r="BS87">
        <v>0</v>
      </c>
      <c r="BT87">
        <v>0</v>
      </c>
    </row>
    <row r="88" spans="7:72">
      <c r="G88" t="s">
        <v>130</v>
      </c>
      <c r="H88" s="115">
        <v>727.28</v>
      </c>
      <c r="I88" s="88">
        <v>288.57999999999993</v>
      </c>
      <c r="J88" s="88">
        <v>208.16000000000003</v>
      </c>
      <c r="K88" s="88">
        <v>0.97</v>
      </c>
      <c r="L88" s="88">
        <v>1.94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29.05</v>
      </c>
      <c r="X88">
        <v>82.31</v>
      </c>
      <c r="Y88">
        <v>121.05</v>
      </c>
      <c r="Z88">
        <v>60.04</v>
      </c>
      <c r="AA88">
        <v>2.91</v>
      </c>
      <c r="AB88">
        <v>13.27</v>
      </c>
      <c r="AC88">
        <v>28.71</v>
      </c>
      <c r="AD88">
        <v>6.95</v>
      </c>
      <c r="AE88">
        <v>0.97</v>
      </c>
      <c r="AF88">
        <v>0</v>
      </c>
      <c r="AG88">
        <v>216.92</v>
      </c>
      <c r="AH88">
        <v>0</v>
      </c>
      <c r="AI88">
        <v>0</v>
      </c>
      <c r="AJ88">
        <v>77.47</v>
      </c>
      <c r="AK88">
        <v>0</v>
      </c>
      <c r="AL88">
        <v>0</v>
      </c>
      <c r="AM88">
        <v>0.87</v>
      </c>
      <c r="AN88">
        <v>60.04</v>
      </c>
      <c r="AO88">
        <v>14.53</v>
      </c>
      <c r="AP88">
        <v>14.53</v>
      </c>
      <c r="AQ88">
        <v>0</v>
      </c>
      <c r="AR88">
        <v>0</v>
      </c>
      <c r="AS88">
        <v>0</v>
      </c>
      <c r="AT88">
        <v>0</v>
      </c>
      <c r="AU88">
        <v>191.37</v>
      </c>
      <c r="AV88">
        <v>1.94</v>
      </c>
      <c r="AW88">
        <v>91.03</v>
      </c>
      <c r="AX88">
        <v>0</v>
      </c>
      <c r="AY88">
        <v>0</v>
      </c>
      <c r="AZ88">
        <v>0.92</v>
      </c>
      <c r="BA88">
        <v>0.4</v>
      </c>
      <c r="BB88">
        <v>0.52</v>
      </c>
      <c r="BC88">
        <v>0.94</v>
      </c>
      <c r="BD88">
        <v>0.96</v>
      </c>
      <c r="BE88">
        <v>1.02</v>
      </c>
      <c r="BF88">
        <v>0.92</v>
      </c>
      <c r="BG88">
        <v>0.61</v>
      </c>
      <c r="BH88">
        <v>0.61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24.94</v>
      </c>
      <c r="BP88">
        <v>26.09</v>
      </c>
      <c r="BQ88">
        <v>67.790000000000006</v>
      </c>
      <c r="BR88">
        <v>87.25</v>
      </c>
      <c r="BS88">
        <v>0</v>
      </c>
      <c r="BT88">
        <v>0</v>
      </c>
    </row>
    <row r="89" spans="7:72">
      <c r="G89" t="s">
        <v>131</v>
      </c>
      <c r="H89" s="115">
        <v>727.28</v>
      </c>
      <c r="I89" s="88">
        <v>288.57999999999993</v>
      </c>
      <c r="J89" s="88">
        <v>208.16000000000003</v>
      </c>
      <c r="K89" s="88">
        <v>0.97</v>
      </c>
      <c r="L89" s="88">
        <v>1.94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29.05</v>
      </c>
      <c r="X89">
        <v>82.31</v>
      </c>
      <c r="Y89">
        <v>121.05</v>
      </c>
      <c r="Z89">
        <v>60.04</v>
      </c>
      <c r="AA89">
        <v>2.91</v>
      </c>
      <c r="AB89">
        <v>13.27</v>
      </c>
      <c r="AC89">
        <v>28.71</v>
      </c>
      <c r="AD89">
        <v>6.95</v>
      </c>
      <c r="AE89">
        <v>0.97</v>
      </c>
      <c r="AF89">
        <v>0</v>
      </c>
      <c r="AG89">
        <v>216.92</v>
      </c>
      <c r="AH89">
        <v>0</v>
      </c>
      <c r="AI89">
        <v>0</v>
      </c>
      <c r="AJ89">
        <v>77.47</v>
      </c>
      <c r="AK89">
        <v>0</v>
      </c>
      <c r="AL89">
        <v>0</v>
      </c>
      <c r="AM89">
        <v>0.87</v>
      </c>
      <c r="AN89">
        <v>60.04</v>
      </c>
      <c r="AO89">
        <v>14.53</v>
      </c>
      <c r="AP89">
        <v>14.53</v>
      </c>
      <c r="AQ89">
        <v>0</v>
      </c>
      <c r="AR89">
        <v>0</v>
      </c>
      <c r="AS89">
        <v>0</v>
      </c>
      <c r="AT89">
        <v>0</v>
      </c>
      <c r="AU89">
        <v>191.37</v>
      </c>
      <c r="AV89">
        <v>1.94</v>
      </c>
      <c r="AW89">
        <v>91.03</v>
      </c>
      <c r="AX89">
        <v>0</v>
      </c>
      <c r="AY89">
        <v>0</v>
      </c>
      <c r="AZ89">
        <v>0.92</v>
      </c>
      <c r="BA89">
        <v>0.4</v>
      </c>
      <c r="BB89">
        <v>0.52</v>
      </c>
      <c r="BC89">
        <v>0.94</v>
      </c>
      <c r="BD89">
        <v>0.96</v>
      </c>
      <c r="BE89">
        <v>1.02</v>
      </c>
      <c r="BF89">
        <v>0.92</v>
      </c>
      <c r="BG89">
        <v>0.61</v>
      </c>
      <c r="BH89">
        <v>0.61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24.94</v>
      </c>
      <c r="BP89">
        <v>26.09</v>
      </c>
      <c r="BQ89">
        <v>67.790000000000006</v>
      </c>
      <c r="BR89">
        <v>87.25</v>
      </c>
      <c r="BS89">
        <v>0</v>
      </c>
      <c r="BT89">
        <v>0</v>
      </c>
    </row>
    <row r="90" spans="7:72">
      <c r="G90" t="s">
        <v>132</v>
      </c>
      <c r="H90" s="115">
        <v>727.28</v>
      </c>
      <c r="I90" s="88">
        <v>288.57999999999993</v>
      </c>
      <c r="J90" s="88">
        <v>208.16000000000003</v>
      </c>
      <c r="K90" s="88">
        <v>0.97</v>
      </c>
      <c r="L90" s="88">
        <v>1.94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29.05</v>
      </c>
      <c r="X90">
        <v>82.31</v>
      </c>
      <c r="Y90">
        <v>121.05</v>
      </c>
      <c r="Z90">
        <v>60.04</v>
      </c>
      <c r="AA90">
        <v>2.91</v>
      </c>
      <c r="AB90">
        <v>13.27</v>
      </c>
      <c r="AC90">
        <v>28.71</v>
      </c>
      <c r="AD90">
        <v>6.95</v>
      </c>
      <c r="AE90">
        <v>0.97</v>
      </c>
      <c r="AF90">
        <v>0</v>
      </c>
      <c r="AG90">
        <v>216.92</v>
      </c>
      <c r="AH90">
        <v>0</v>
      </c>
      <c r="AI90">
        <v>0</v>
      </c>
      <c r="AJ90">
        <v>77.47</v>
      </c>
      <c r="AK90">
        <v>0</v>
      </c>
      <c r="AL90">
        <v>0</v>
      </c>
      <c r="AM90">
        <v>0.87</v>
      </c>
      <c r="AN90">
        <v>60.04</v>
      </c>
      <c r="AO90">
        <v>14.53</v>
      </c>
      <c r="AP90">
        <v>14.53</v>
      </c>
      <c r="AQ90">
        <v>0</v>
      </c>
      <c r="AR90">
        <v>0</v>
      </c>
      <c r="AS90">
        <v>0</v>
      </c>
      <c r="AT90">
        <v>0</v>
      </c>
      <c r="AU90">
        <v>191.37</v>
      </c>
      <c r="AV90">
        <v>1.94</v>
      </c>
      <c r="AW90">
        <v>91.03</v>
      </c>
      <c r="AX90">
        <v>0</v>
      </c>
      <c r="AY90">
        <v>0</v>
      </c>
      <c r="AZ90">
        <v>0.92</v>
      </c>
      <c r="BA90">
        <v>0.4</v>
      </c>
      <c r="BB90">
        <v>0.52</v>
      </c>
      <c r="BC90">
        <v>0.94</v>
      </c>
      <c r="BD90">
        <v>0.96</v>
      </c>
      <c r="BE90">
        <v>1.02</v>
      </c>
      <c r="BF90">
        <v>0.92</v>
      </c>
      <c r="BG90">
        <v>0.61</v>
      </c>
      <c r="BH90">
        <v>0.61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24.94</v>
      </c>
      <c r="BP90">
        <v>26.09</v>
      </c>
      <c r="BQ90">
        <v>67.790000000000006</v>
      </c>
      <c r="BR90">
        <v>87.25</v>
      </c>
      <c r="BS90">
        <v>0</v>
      </c>
      <c r="BT90">
        <v>0</v>
      </c>
    </row>
    <row r="91" spans="7:72">
      <c r="G91" t="s">
        <v>133</v>
      </c>
      <c r="H91" s="115">
        <v>891.39999999999986</v>
      </c>
      <c r="I91" s="88">
        <v>343.28999999999991</v>
      </c>
      <c r="J91" s="88">
        <v>208.16000000000003</v>
      </c>
      <c r="K91" s="88">
        <v>0.97</v>
      </c>
      <c r="L91" s="88">
        <v>1.94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29.05</v>
      </c>
      <c r="X91">
        <v>82.31</v>
      </c>
      <c r="Y91">
        <v>121.05</v>
      </c>
      <c r="Z91">
        <v>60.04</v>
      </c>
      <c r="AA91">
        <v>2.91</v>
      </c>
      <c r="AB91">
        <v>13.27</v>
      </c>
      <c r="AC91">
        <v>28.71</v>
      </c>
      <c r="AD91">
        <v>6.95</v>
      </c>
      <c r="AE91">
        <v>0.97</v>
      </c>
      <c r="AF91">
        <v>0</v>
      </c>
      <c r="AG91">
        <v>216.92</v>
      </c>
      <c r="AH91">
        <v>94.42</v>
      </c>
      <c r="AI91">
        <v>69.72</v>
      </c>
      <c r="AJ91">
        <v>77.47</v>
      </c>
      <c r="AK91">
        <v>31.47</v>
      </c>
      <c r="AL91">
        <v>23.24</v>
      </c>
      <c r="AM91">
        <v>0.85</v>
      </c>
      <c r="AN91">
        <v>60.04</v>
      </c>
      <c r="AO91">
        <v>14.53</v>
      </c>
      <c r="AP91">
        <v>14.53</v>
      </c>
      <c r="AQ91">
        <v>0</v>
      </c>
      <c r="AR91">
        <v>0</v>
      </c>
      <c r="AS91">
        <v>0</v>
      </c>
      <c r="AT91">
        <v>0</v>
      </c>
      <c r="AU91">
        <v>191.37</v>
      </c>
      <c r="AV91">
        <v>1.94</v>
      </c>
      <c r="AW91">
        <v>91.03</v>
      </c>
      <c r="AX91">
        <v>0</v>
      </c>
      <c r="AY91">
        <v>0</v>
      </c>
      <c r="AZ91">
        <v>0.92</v>
      </c>
      <c r="BA91">
        <v>0.4</v>
      </c>
      <c r="BB91">
        <v>0.52</v>
      </c>
      <c r="BC91">
        <v>0.94</v>
      </c>
      <c r="BD91">
        <v>0.96</v>
      </c>
      <c r="BE91">
        <v>1.02</v>
      </c>
      <c r="BF91">
        <v>0.92</v>
      </c>
      <c r="BG91">
        <v>0.61</v>
      </c>
      <c r="BH91">
        <v>0.61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24.94</v>
      </c>
      <c r="BP91">
        <v>26.09</v>
      </c>
      <c r="BQ91">
        <v>67.790000000000006</v>
      </c>
      <c r="BR91">
        <v>87.25</v>
      </c>
      <c r="BS91">
        <v>0</v>
      </c>
      <c r="BT91">
        <v>0</v>
      </c>
    </row>
    <row r="92" spans="7:72">
      <c r="G92" t="s">
        <v>134</v>
      </c>
      <c r="H92" s="115">
        <v>891.39999999999986</v>
      </c>
      <c r="I92" s="88">
        <v>343.28999999999991</v>
      </c>
      <c r="J92" s="88">
        <v>208.16000000000003</v>
      </c>
      <c r="K92" s="88">
        <v>0.97</v>
      </c>
      <c r="L92" s="88">
        <v>1.94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29.05</v>
      </c>
      <c r="X92">
        <v>82.31</v>
      </c>
      <c r="Y92">
        <v>121.05</v>
      </c>
      <c r="Z92">
        <v>60.04</v>
      </c>
      <c r="AA92">
        <v>2.91</v>
      </c>
      <c r="AB92">
        <v>13.27</v>
      </c>
      <c r="AC92">
        <v>28.71</v>
      </c>
      <c r="AD92">
        <v>6.95</v>
      </c>
      <c r="AE92">
        <v>0.97</v>
      </c>
      <c r="AF92">
        <v>0</v>
      </c>
      <c r="AG92">
        <v>216.92</v>
      </c>
      <c r="AH92">
        <v>94.42</v>
      </c>
      <c r="AI92">
        <v>69.72</v>
      </c>
      <c r="AJ92">
        <v>77.47</v>
      </c>
      <c r="AK92">
        <v>31.47</v>
      </c>
      <c r="AL92">
        <v>23.24</v>
      </c>
      <c r="AM92">
        <v>0.85</v>
      </c>
      <c r="AN92">
        <v>60.04</v>
      </c>
      <c r="AO92">
        <v>14.53</v>
      </c>
      <c r="AP92">
        <v>14.53</v>
      </c>
      <c r="AQ92">
        <v>0</v>
      </c>
      <c r="AR92">
        <v>0</v>
      </c>
      <c r="AS92">
        <v>0</v>
      </c>
      <c r="AT92">
        <v>0</v>
      </c>
      <c r="AU92">
        <v>191.37</v>
      </c>
      <c r="AV92">
        <v>1.94</v>
      </c>
      <c r="AW92">
        <v>91.03</v>
      </c>
      <c r="AX92">
        <v>0</v>
      </c>
      <c r="AY92">
        <v>0</v>
      </c>
      <c r="AZ92">
        <v>0.92</v>
      </c>
      <c r="BA92">
        <v>0.4</v>
      </c>
      <c r="BB92">
        <v>0.52</v>
      </c>
      <c r="BC92">
        <v>0.94</v>
      </c>
      <c r="BD92">
        <v>0.96</v>
      </c>
      <c r="BE92">
        <v>1.02</v>
      </c>
      <c r="BF92">
        <v>0.92</v>
      </c>
      <c r="BG92">
        <v>0.61</v>
      </c>
      <c r="BH92">
        <v>0.61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24.94</v>
      </c>
      <c r="BP92">
        <v>26.09</v>
      </c>
      <c r="BQ92">
        <v>67.790000000000006</v>
      </c>
      <c r="BR92">
        <v>87.25</v>
      </c>
      <c r="BS92">
        <v>0</v>
      </c>
      <c r="BT92">
        <v>0</v>
      </c>
    </row>
    <row r="93" spans="7:72">
      <c r="G93" t="s">
        <v>135</v>
      </c>
      <c r="H93" s="115">
        <v>891.39999999999986</v>
      </c>
      <c r="I93" s="88">
        <v>343.28999999999991</v>
      </c>
      <c r="J93" s="88">
        <v>208.16000000000003</v>
      </c>
      <c r="K93" s="88">
        <v>0.97</v>
      </c>
      <c r="L93" s="88">
        <v>1.94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29.05</v>
      </c>
      <c r="X93">
        <v>82.31</v>
      </c>
      <c r="Y93">
        <v>121.05</v>
      </c>
      <c r="Z93">
        <v>60.04</v>
      </c>
      <c r="AA93">
        <v>2.91</v>
      </c>
      <c r="AB93">
        <v>13.27</v>
      </c>
      <c r="AC93">
        <v>28.71</v>
      </c>
      <c r="AD93">
        <v>6.95</v>
      </c>
      <c r="AE93">
        <v>0.97</v>
      </c>
      <c r="AF93">
        <v>0</v>
      </c>
      <c r="AG93">
        <v>216.92</v>
      </c>
      <c r="AH93">
        <v>94.42</v>
      </c>
      <c r="AI93">
        <v>69.72</v>
      </c>
      <c r="AJ93">
        <v>77.47</v>
      </c>
      <c r="AK93">
        <v>31.47</v>
      </c>
      <c r="AL93">
        <v>23.24</v>
      </c>
      <c r="AM93">
        <v>0.85</v>
      </c>
      <c r="AN93">
        <v>60.04</v>
      </c>
      <c r="AO93">
        <v>14.53</v>
      </c>
      <c r="AP93">
        <v>14.53</v>
      </c>
      <c r="AQ93">
        <v>0</v>
      </c>
      <c r="AR93">
        <v>0</v>
      </c>
      <c r="AS93">
        <v>0</v>
      </c>
      <c r="AT93">
        <v>0</v>
      </c>
      <c r="AU93">
        <v>191.37</v>
      </c>
      <c r="AV93">
        <v>1.94</v>
      </c>
      <c r="AW93">
        <v>91.03</v>
      </c>
      <c r="AX93">
        <v>0</v>
      </c>
      <c r="AY93">
        <v>0</v>
      </c>
      <c r="AZ93">
        <v>0.92</v>
      </c>
      <c r="BA93">
        <v>0.4</v>
      </c>
      <c r="BB93">
        <v>0.52</v>
      </c>
      <c r="BC93">
        <v>0.94</v>
      </c>
      <c r="BD93">
        <v>0.96</v>
      </c>
      <c r="BE93">
        <v>1.02</v>
      </c>
      <c r="BF93">
        <v>0.92</v>
      </c>
      <c r="BG93">
        <v>0.61</v>
      </c>
      <c r="BH93">
        <v>0.61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24.94</v>
      </c>
      <c r="BP93">
        <v>26.09</v>
      </c>
      <c r="BQ93">
        <v>67.790000000000006</v>
      </c>
      <c r="BR93">
        <v>87.25</v>
      </c>
      <c r="BS93">
        <v>0</v>
      </c>
      <c r="BT93">
        <v>0</v>
      </c>
    </row>
    <row r="94" spans="7:72">
      <c r="G94" t="s">
        <v>136</v>
      </c>
      <c r="H94" s="115">
        <v>891.39999999999986</v>
      </c>
      <c r="I94" s="88">
        <v>343.28999999999991</v>
      </c>
      <c r="J94" s="88">
        <v>208.16000000000003</v>
      </c>
      <c r="K94" s="88">
        <v>0.97</v>
      </c>
      <c r="L94" s="88">
        <v>1.94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29.05</v>
      </c>
      <c r="X94">
        <v>82.31</v>
      </c>
      <c r="Y94">
        <v>121.05</v>
      </c>
      <c r="Z94">
        <v>60.04</v>
      </c>
      <c r="AA94">
        <v>2.91</v>
      </c>
      <c r="AB94">
        <v>13.27</v>
      </c>
      <c r="AC94">
        <v>28.71</v>
      </c>
      <c r="AD94">
        <v>6.95</v>
      </c>
      <c r="AE94">
        <v>0.97</v>
      </c>
      <c r="AF94">
        <v>0</v>
      </c>
      <c r="AG94">
        <v>216.92</v>
      </c>
      <c r="AH94">
        <v>94.42</v>
      </c>
      <c r="AI94">
        <v>69.72</v>
      </c>
      <c r="AJ94">
        <v>77.47</v>
      </c>
      <c r="AK94">
        <v>31.47</v>
      </c>
      <c r="AL94">
        <v>23.24</v>
      </c>
      <c r="AM94">
        <v>0.85</v>
      </c>
      <c r="AN94">
        <v>60.04</v>
      </c>
      <c r="AO94">
        <v>14.53</v>
      </c>
      <c r="AP94">
        <v>14.53</v>
      </c>
      <c r="AQ94">
        <v>0</v>
      </c>
      <c r="AR94">
        <v>0</v>
      </c>
      <c r="AS94">
        <v>0</v>
      </c>
      <c r="AT94">
        <v>0</v>
      </c>
      <c r="AU94">
        <v>191.37</v>
      </c>
      <c r="AV94">
        <v>1.94</v>
      </c>
      <c r="AW94">
        <v>91.03</v>
      </c>
      <c r="AX94">
        <v>0</v>
      </c>
      <c r="AY94">
        <v>0</v>
      </c>
      <c r="AZ94">
        <v>0.92</v>
      </c>
      <c r="BA94">
        <v>0.4</v>
      </c>
      <c r="BB94">
        <v>0.52</v>
      </c>
      <c r="BC94">
        <v>0.94</v>
      </c>
      <c r="BD94">
        <v>0.96</v>
      </c>
      <c r="BE94">
        <v>1.02</v>
      </c>
      <c r="BF94">
        <v>0.92</v>
      </c>
      <c r="BG94">
        <v>0.61</v>
      </c>
      <c r="BH94">
        <v>0.61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24.94</v>
      </c>
      <c r="BP94">
        <v>26.09</v>
      </c>
      <c r="BQ94">
        <v>67.790000000000006</v>
      </c>
      <c r="BR94">
        <v>87.25</v>
      </c>
      <c r="BS94">
        <v>0</v>
      </c>
      <c r="BT94">
        <v>0</v>
      </c>
    </row>
    <row r="95" spans="7:72">
      <c r="G95" t="s">
        <v>137</v>
      </c>
      <c r="H95" s="115">
        <v>891.3499999999998</v>
      </c>
      <c r="I95" s="88">
        <v>343.25999999999993</v>
      </c>
      <c r="J95" s="88">
        <v>208.16000000000003</v>
      </c>
      <c r="K95" s="88">
        <v>0.97</v>
      </c>
      <c r="L95" s="88">
        <v>1.94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29.05</v>
      </c>
      <c r="X95">
        <v>82.31</v>
      </c>
      <c r="Y95">
        <v>121.05</v>
      </c>
      <c r="Z95">
        <v>60.04</v>
      </c>
      <c r="AA95">
        <v>2.91</v>
      </c>
      <c r="AB95">
        <v>13.27</v>
      </c>
      <c r="AC95">
        <v>28.71</v>
      </c>
      <c r="AD95">
        <v>6.95</v>
      </c>
      <c r="AE95">
        <v>0.97</v>
      </c>
      <c r="AF95">
        <v>0</v>
      </c>
      <c r="AG95">
        <v>216.92</v>
      </c>
      <c r="AH95">
        <v>94.42</v>
      </c>
      <c r="AI95">
        <v>69.72</v>
      </c>
      <c r="AJ95">
        <v>77.47</v>
      </c>
      <c r="AK95">
        <v>31.47</v>
      </c>
      <c r="AL95">
        <v>23.24</v>
      </c>
      <c r="AM95">
        <v>0.8</v>
      </c>
      <c r="AN95">
        <v>60.04</v>
      </c>
      <c r="AO95">
        <v>14.53</v>
      </c>
      <c r="AP95">
        <v>14.53</v>
      </c>
      <c r="AQ95">
        <v>0</v>
      </c>
      <c r="AR95">
        <v>0</v>
      </c>
      <c r="AS95">
        <v>0</v>
      </c>
      <c r="AT95">
        <v>0</v>
      </c>
      <c r="AU95">
        <v>191.37</v>
      </c>
      <c r="AV95">
        <v>1.94</v>
      </c>
      <c r="AW95">
        <v>91.03</v>
      </c>
      <c r="AX95">
        <v>0</v>
      </c>
      <c r="AY95">
        <v>0</v>
      </c>
      <c r="AZ95">
        <v>0.92</v>
      </c>
      <c r="BA95">
        <v>0.4</v>
      </c>
      <c r="BB95">
        <v>0.52</v>
      </c>
      <c r="BC95">
        <v>0.94</v>
      </c>
      <c r="BD95">
        <v>0.93</v>
      </c>
      <c r="BE95">
        <v>1.02</v>
      </c>
      <c r="BF95">
        <v>0.92</v>
      </c>
      <c r="BG95">
        <v>0.61</v>
      </c>
      <c r="BH95">
        <v>0.61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24.94</v>
      </c>
      <c r="BP95">
        <v>26.09</v>
      </c>
      <c r="BQ95">
        <v>67.790000000000006</v>
      </c>
      <c r="BR95">
        <v>87.25</v>
      </c>
      <c r="BS95">
        <v>0</v>
      </c>
      <c r="BT95">
        <v>0</v>
      </c>
    </row>
    <row r="96" spans="7:72">
      <c r="G96" t="s">
        <v>138</v>
      </c>
      <c r="H96" s="115">
        <v>891.3499999999998</v>
      </c>
      <c r="I96" s="88">
        <v>343.25999999999993</v>
      </c>
      <c r="J96" s="88">
        <v>208.16000000000003</v>
      </c>
      <c r="K96" s="88">
        <v>0.97</v>
      </c>
      <c r="L96" s="88">
        <v>1.94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29.05</v>
      </c>
      <c r="X96">
        <v>82.31</v>
      </c>
      <c r="Y96">
        <v>121.05</v>
      </c>
      <c r="Z96">
        <v>60.04</v>
      </c>
      <c r="AA96">
        <v>2.91</v>
      </c>
      <c r="AB96">
        <v>13.27</v>
      </c>
      <c r="AC96">
        <v>28.71</v>
      </c>
      <c r="AD96">
        <v>6.95</v>
      </c>
      <c r="AE96">
        <v>0.97</v>
      </c>
      <c r="AF96">
        <v>0</v>
      </c>
      <c r="AG96">
        <v>216.92</v>
      </c>
      <c r="AH96">
        <v>94.42</v>
      </c>
      <c r="AI96">
        <v>69.72</v>
      </c>
      <c r="AJ96">
        <v>77.47</v>
      </c>
      <c r="AK96">
        <v>31.47</v>
      </c>
      <c r="AL96">
        <v>23.24</v>
      </c>
      <c r="AM96">
        <v>0.8</v>
      </c>
      <c r="AN96">
        <v>60.04</v>
      </c>
      <c r="AO96">
        <v>14.53</v>
      </c>
      <c r="AP96">
        <v>14.53</v>
      </c>
      <c r="AQ96">
        <v>0</v>
      </c>
      <c r="AR96">
        <v>0</v>
      </c>
      <c r="AS96">
        <v>0</v>
      </c>
      <c r="AT96">
        <v>0</v>
      </c>
      <c r="AU96">
        <v>191.37</v>
      </c>
      <c r="AV96">
        <v>1.94</v>
      </c>
      <c r="AW96">
        <v>91.03</v>
      </c>
      <c r="AX96">
        <v>0</v>
      </c>
      <c r="AY96">
        <v>0</v>
      </c>
      <c r="AZ96">
        <v>0.92</v>
      </c>
      <c r="BA96">
        <v>0.4</v>
      </c>
      <c r="BB96">
        <v>0.52</v>
      </c>
      <c r="BC96">
        <v>0.94</v>
      </c>
      <c r="BD96">
        <v>0.93</v>
      </c>
      <c r="BE96">
        <v>1.02</v>
      </c>
      <c r="BF96">
        <v>0.92</v>
      </c>
      <c r="BG96">
        <v>0.61</v>
      </c>
      <c r="BH96">
        <v>0.61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24.94</v>
      </c>
      <c r="BP96">
        <v>26.09</v>
      </c>
      <c r="BQ96">
        <v>67.790000000000006</v>
      </c>
      <c r="BR96">
        <v>87.25</v>
      </c>
      <c r="BS96">
        <v>0</v>
      </c>
      <c r="BT96">
        <v>0</v>
      </c>
    </row>
    <row r="97" spans="1:133">
      <c r="G97" t="s">
        <v>139</v>
      </c>
      <c r="H97" s="115">
        <v>891.3499999999998</v>
      </c>
      <c r="I97" s="88">
        <v>343.25999999999993</v>
      </c>
      <c r="J97" s="88">
        <v>208.16000000000003</v>
      </c>
      <c r="K97" s="88">
        <v>0.97</v>
      </c>
      <c r="L97" s="88">
        <v>1.94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29.05</v>
      </c>
      <c r="X97">
        <v>82.31</v>
      </c>
      <c r="Y97">
        <v>121.05</v>
      </c>
      <c r="Z97">
        <v>60.04</v>
      </c>
      <c r="AA97">
        <v>2.91</v>
      </c>
      <c r="AB97">
        <v>13.27</v>
      </c>
      <c r="AC97">
        <v>28.71</v>
      </c>
      <c r="AD97">
        <v>6.95</v>
      </c>
      <c r="AE97">
        <v>0.97</v>
      </c>
      <c r="AF97">
        <v>0</v>
      </c>
      <c r="AG97">
        <v>216.92</v>
      </c>
      <c r="AH97">
        <v>94.42</v>
      </c>
      <c r="AI97">
        <v>69.72</v>
      </c>
      <c r="AJ97">
        <v>77.47</v>
      </c>
      <c r="AK97">
        <v>31.47</v>
      </c>
      <c r="AL97">
        <v>23.24</v>
      </c>
      <c r="AM97">
        <v>0.8</v>
      </c>
      <c r="AN97">
        <v>60.04</v>
      </c>
      <c r="AO97">
        <v>14.53</v>
      </c>
      <c r="AP97">
        <v>14.53</v>
      </c>
      <c r="AQ97">
        <v>0</v>
      </c>
      <c r="AR97">
        <v>0</v>
      </c>
      <c r="AS97">
        <v>0</v>
      </c>
      <c r="AT97">
        <v>0</v>
      </c>
      <c r="AU97">
        <v>191.37</v>
      </c>
      <c r="AV97">
        <v>1.94</v>
      </c>
      <c r="AW97">
        <v>91.03</v>
      </c>
      <c r="AX97">
        <v>0</v>
      </c>
      <c r="AY97">
        <v>0</v>
      </c>
      <c r="AZ97">
        <v>0.92</v>
      </c>
      <c r="BA97">
        <v>0.4</v>
      </c>
      <c r="BB97">
        <v>0.52</v>
      </c>
      <c r="BC97">
        <v>0.94</v>
      </c>
      <c r="BD97">
        <v>0.93</v>
      </c>
      <c r="BE97">
        <v>1.02</v>
      </c>
      <c r="BF97">
        <v>0.92</v>
      </c>
      <c r="BG97">
        <v>0.61</v>
      </c>
      <c r="BH97">
        <v>0.61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24.94</v>
      </c>
      <c r="BP97">
        <v>26.09</v>
      </c>
      <c r="BQ97">
        <v>67.790000000000006</v>
      </c>
      <c r="BR97">
        <v>87.25</v>
      </c>
      <c r="BS97">
        <v>0</v>
      </c>
      <c r="BT97">
        <v>0</v>
      </c>
    </row>
    <row r="98" spans="1:133">
      <c r="G98" t="s">
        <v>140</v>
      </c>
      <c r="H98" s="115">
        <v>891.3499999999998</v>
      </c>
      <c r="I98" s="88">
        <v>343.25999999999993</v>
      </c>
      <c r="J98" s="88">
        <v>208.16000000000003</v>
      </c>
      <c r="K98" s="88">
        <v>0.97</v>
      </c>
      <c r="L98" s="88">
        <v>1.94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29.05</v>
      </c>
      <c r="X98">
        <v>82.31</v>
      </c>
      <c r="Y98">
        <v>121.05</v>
      </c>
      <c r="Z98">
        <v>60.04</v>
      </c>
      <c r="AA98">
        <v>2.91</v>
      </c>
      <c r="AB98">
        <v>13.27</v>
      </c>
      <c r="AC98">
        <v>28.71</v>
      </c>
      <c r="AD98">
        <v>6.95</v>
      </c>
      <c r="AE98">
        <v>0.97</v>
      </c>
      <c r="AF98">
        <v>0</v>
      </c>
      <c r="AG98">
        <v>216.92</v>
      </c>
      <c r="AH98">
        <v>94.42</v>
      </c>
      <c r="AI98">
        <v>69.72</v>
      </c>
      <c r="AJ98">
        <v>77.47</v>
      </c>
      <c r="AK98">
        <v>31.47</v>
      </c>
      <c r="AL98">
        <v>23.24</v>
      </c>
      <c r="AM98">
        <v>0.8</v>
      </c>
      <c r="AN98">
        <v>60.04</v>
      </c>
      <c r="AO98">
        <v>14.53</v>
      </c>
      <c r="AP98">
        <v>14.53</v>
      </c>
      <c r="AQ98">
        <v>0</v>
      </c>
      <c r="AR98">
        <v>0</v>
      </c>
      <c r="AS98">
        <v>0</v>
      </c>
      <c r="AT98">
        <v>0</v>
      </c>
      <c r="AU98">
        <v>191.37</v>
      </c>
      <c r="AV98">
        <v>1.94</v>
      </c>
      <c r="AW98">
        <v>91.03</v>
      </c>
      <c r="AX98">
        <v>0</v>
      </c>
      <c r="AY98">
        <v>0</v>
      </c>
      <c r="AZ98">
        <v>0.92</v>
      </c>
      <c r="BA98">
        <v>0.4</v>
      </c>
      <c r="BB98">
        <v>0.52</v>
      </c>
      <c r="BC98">
        <v>0.94</v>
      </c>
      <c r="BD98">
        <v>0.93</v>
      </c>
      <c r="BE98">
        <v>1.02</v>
      </c>
      <c r="BF98">
        <v>0.92</v>
      </c>
      <c r="BG98">
        <v>0.61</v>
      </c>
      <c r="BH98">
        <v>0.61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24.94</v>
      </c>
      <c r="BP98">
        <v>26.09</v>
      </c>
      <c r="BQ98">
        <v>67.790000000000006</v>
      </c>
      <c r="BR98">
        <v>87.25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16.152824999999993</v>
      </c>
      <c r="I99" s="111">
        <f t="shared" ref="I99:BU99" si="1">SUM(I3:I98)/4000</f>
        <v>5.4718074999999988</v>
      </c>
      <c r="J99" s="111">
        <f t="shared" si="1"/>
        <v>4.9958399999999976</v>
      </c>
      <c r="K99" s="111">
        <f t="shared" si="1"/>
        <v>0.45906000000000052</v>
      </c>
      <c r="L99" s="111">
        <f t="shared" si="1"/>
        <v>6.6899999999999959E-2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0.89942750000000049</v>
      </c>
      <c r="X99">
        <f t="shared" si="1"/>
        <v>1.9754400000000041</v>
      </c>
      <c r="Y99">
        <f t="shared" si="1"/>
        <v>1.0289250000000005</v>
      </c>
      <c r="Z99">
        <f t="shared" si="1"/>
        <v>1.4409599999999994</v>
      </c>
      <c r="AA99">
        <f t="shared" si="1"/>
        <v>6.9839999999999985E-2</v>
      </c>
      <c r="AB99">
        <f t="shared" si="1"/>
        <v>0.31847999999999965</v>
      </c>
      <c r="AC99">
        <f t="shared" si="1"/>
        <v>0.68904000000000065</v>
      </c>
      <c r="AD99">
        <f t="shared" si="1"/>
        <v>0.13023999999999994</v>
      </c>
      <c r="AE99">
        <f t="shared" si="1"/>
        <v>2.3279999999999981E-2</v>
      </c>
      <c r="AF99">
        <f t="shared" si="1"/>
        <v>0.49384999999999946</v>
      </c>
      <c r="AG99">
        <f t="shared" si="1"/>
        <v>5.206079999999992</v>
      </c>
      <c r="AH99">
        <f t="shared" si="1"/>
        <v>0.75536000000000036</v>
      </c>
      <c r="AI99">
        <f t="shared" si="1"/>
        <v>0.55776000000000003</v>
      </c>
      <c r="AJ99">
        <f t="shared" si="1"/>
        <v>1.8592800000000016</v>
      </c>
      <c r="AK99">
        <f t="shared" si="1"/>
        <v>0.25176000000000015</v>
      </c>
      <c r="AL99">
        <f t="shared" si="1"/>
        <v>0.18592000000000006</v>
      </c>
      <c r="AM99">
        <f t="shared" si="1"/>
        <v>1.9369999999999991E-2</v>
      </c>
      <c r="AN99">
        <f t="shared" si="1"/>
        <v>0.69045999999999974</v>
      </c>
      <c r="AO99">
        <f t="shared" si="1"/>
        <v>0.13076999999999986</v>
      </c>
      <c r="AP99">
        <f t="shared" si="1"/>
        <v>0.34871999999999947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0.26436000000000004</v>
      </c>
      <c r="AU99">
        <f t="shared" si="1"/>
        <v>4.5928800000000045</v>
      </c>
      <c r="AV99">
        <f t="shared" si="1"/>
        <v>6.6899999999999959E-2</v>
      </c>
      <c r="AW99">
        <f t="shared" si="1"/>
        <v>0.79553500000000088</v>
      </c>
      <c r="AX99">
        <f t="shared" si="1"/>
        <v>0.43578000000000022</v>
      </c>
      <c r="AY99">
        <f t="shared" si="1"/>
        <v>7.4820000000000011E-2</v>
      </c>
      <c r="AZ99">
        <f t="shared" si="1"/>
        <v>2.1879999999999997E-2</v>
      </c>
      <c r="BA99">
        <f t="shared" si="1"/>
        <v>9.5999999999999818E-3</v>
      </c>
      <c r="BB99">
        <f t="shared" si="1"/>
        <v>1.2480000000000022E-2</v>
      </c>
      <c r="BC99">
        <f t="shared" si="1"/>
        <v>2.2559999999999969E-2</v>
      </c>
      <c r="BD99">
        <f t="shared" si="1"/>
        <v>2.2799999999999977E-2</v>
      </c>
      <c r="BE99">
        <f t="shared" si="1"/>
        <v>2.4479999999999991E-2</v>
      </c>
      <c r="BF99">
        <f t="shared" si="1"/>
        <v>2.2249999999999999E-2</v>
      </c>
      <c r="BG99">
        <f t="shared" si="1"/>
        <v>1.463999999999999E-2</v>
      </c>
      <c r="BH99">
        <f t="shared" si="1"/>
        <v>1.3839999999999976E-2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0.22446000000000021</v>
      </c>
      <c r="BP99">
        <f t="shared" si="1"/>
        <v>0.62615999999999994</v>
      </c>
      <c r="BQ99">
        <f t="shared" si="1"/>
        <v>1.6269599999999993</v>
      </c>
      <c r="BR99">
        <f t="shared" si="1"/>
        <v>0.52349999999999997</v>
      </c>
      <c r="BS99">
        <f t="shared" si="1"/>
        <v>0.4729124999999999</v>
      </c>
      <c r="BT99">
        <f t="shared" si="1"/>
        <v>0.20267250000000001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2022-09-01T10:43:37Z</dcterms:modified>
</cp:coreProperties>
</file>